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Лекарственные препараты\№ 24040502005 Закупка лекарственного препарата в электронном магазине\"/>
    </mc:Choice>
  </mc:AlternateContent>
  <xr:revisionPtr revIDLastSave="0" documentId="8_{42616C7B-3009-4A14-9F80-4F642DE9C5E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НМЦ'!$A$1:$H$20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2" l="1"/>
  <c r="H15" i="2" s="1"/>
  <c r="H16" i="2" l="1"/>
</calcChain>
</file>

<file path=xl/sharedStrings.xml><?xml version="1.0" encoding="utf-8"?>
<sst xmlns="http://schemas.openxmlformats.org/spreadsheetml/2006/main" count="35" uniqueCount="34">
  <si>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</si>
  <si>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</si>
  <si>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</si>
  <si>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</si>
  <si>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</si>
  <si>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</si>
  <si>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</si>
  <si>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</si>
  <si>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</si>
  <si>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</si>
  <si>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</si>
  <si>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</si>
  <si>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</si>
  <si>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</si>
  <si>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</si>
  <si>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</si>
  <si>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</si>
  <si>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</si>
  <si>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</si>
  <si>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</si>
  <si>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</si>
  <si>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</si>
  <si>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</si>
  <si>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</si>
  <si>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</si>
  <si>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</si>
  <si>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</si>
  <si>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упак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</si>
  <si>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(с изменениями и дополнениями);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</si>
  <si>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5. Источник финансирования: Средства, полученные на оплату родовых сертификатов</t>
  </si>
  <si>
    <t>Омнискан раствор для инфузий 0,5ммоль/мл фл. 15мл №10</t>
  </si>
  <si>
    <t>Поставка лекарственного препарата для медицинского применения</t>
  </si>
  <si>
    <t>Обоснование начальной (максимальной) цены закупки № 24040502005</t>
  </si>
  <si>
    <t>Двести восемьдесят пять тысяч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</si>
</sst>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49" fontId="9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3" fillId="0" borderId="3" xfId="0" applyFont="1" applyBorder="1" applyAlignment="1">
      <alignment horizontal="left" wrapText="1"/>
    </xf>
    <xf numFmtId="4" fontId="7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F23"/>
  <sheetViews>
    <sheetView tabSelected="1" view="pageBreakPreview" zoomScale="90" zoomScaleNormal="100" zoomScaleSheetLayoutView="90" workbookViewId="0">
      <selection activeCell="A18" sqref="A18:H18"/>
    </sheetView>
  </sheetViews>
  <sheetFormatPr defaultColWidth="11.5703125" defaultRowHeight="21" x14ac:dyDescent="0.35"/>
  <cols>
    <col min="1" max="1" width="96.28515625" style="5" customWidth="1"/>
    <col min="2" max="2" width="18.7109375" style="5" customWidth="1"/>
    <col min="3" max="3" width="16.5703125" style="5" customWidth="1"/>
    <col min="4" max="4" width="19.28515625" style="5" customWidth="1"/>
    <col min="5" max="5" width="21.7109375" style="5" customWidth="1"/>
    <col min="6" max="6" width="18.85546875" style="5" customWidth="1"/>
    <col min="7" max="7" width="20" style="1" customWidth="1"/>
    <col min="8" max="8" width="29.85546875" style="1" customWidth="1"/>
    <col min="9" max="9" width="0.42578125" style="1" hidden="1" customWidth="1"/>
    <col min="10" max="10" width="5.5703125" style="1" hidden="1" customWidth="1"/>
    <col min="11" max="11" width="3.42578125" style="1" hidden="1" customWidth="1"/>
    <col min="12" max="12" width="0.42578125" style="1" hidden="1" customWidth="1"/>
    <col min="13" max="14" width="11.5703125" style="1" hidden="1" customWidth="1"/>
    <col min="15" max="1020" width="11.5703125" style="1"/>
    <col min="1021" max="16384" width="11.5703125" style="2"/>
  </cols>
  <sheetData>
    <row r="1" spans="1:14" ht="23.25" customHeight="1" x14ac:dyDescent="0.3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54" customHeight="1" x14ac:dyDescent="0.35">
      <c r="A2" s="24" t="s">
        <v>11</v>
      </c>
      <c r="B2" s="24"/>
      <c r="C2" s="24"/>
      <c r="D2" s="35" t="s">
        <v>31</v>
      </c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78" customHeight="1" x14ac:dyDescent="0.35">
      <c r="A3" s="25" t="s">
        <v>18</v>
      </c>
      <c r="B3" s="25"/>
      <c r="C3" s="25"/>
      <c r="D3" s="25" t="s">
        <v>12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8" customHeight="1" x14ac:dyDescent="0.35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35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35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35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35">
      <c r="A8" s="24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3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64.5" customHeight="1" x14ac:dyDescent="0.3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40.5" customHeight="1" x14ac:dyDescent="0.35">
      <c r="A11" s="24" t="s">
        <v>20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40.5" customHeight="1" x14ac:dyDescent="0.35">
      <c r="A12" s="30" t="s">
        <v>29</v>
      </c>
      <c r="B12" s="31"/>
      <c r="C12" s="31"/>
      <c r="D12" s="31"/>
      <c r="E12" s="31"/>
      <c r="F12" s="31"/>
      <c r="G12" s="31"/>
      <c r="H12" s="32"/>
      <c r="I12" s="23"/>
      <c r="J12" s="23"/>
      <c r="K12" s="23"/>
      <c r="L12" s="23"/>
      <c r="M12" s="23"/>
      <c r="N12" s="23"/>
    </row>
    <row r="13" spans="1:14" ht="60" customHeight="1" x14ac:dyDescent="0.35">
      <c r="A13" s="3" t="s">
        <v>21</v>
      </c>
      <c r="B13" s="3" t="s">
        <v>0</v>
      </c>
      <c r="C13" s="3" t="s">
        <v>25</v>
      </c>
      <c r="D13" s="3" t="s">
        <v>24</v>
      </c>
      <c r="E13" s="3" t="s">
        <v>1</v>
      </c>
      <c r="F13" s="3" t="s">
        <v>26</v>
      </c>
      <c r="G13" s="3" t="s">
        <v>2</v>
      </c>
      <c r="H13" s="3" t="s">
        <v>3</v>
      </c>
    </row>
    <row r="14" spans="1:14" s="1" customFormat="1" ht="15.75" customHeight="1" thickBot="1" x14ac:dyDescent="0.4">
      <c r="A14" s="4" t="s">
        <v>4</v>
      </c>
      <c r="B14" s="4" t="s">
        <v>5</v>
      </c>
      <c r="C14" s="4" t="s">
        <v>6</v>
      </c>
      <c r="D14" s="4" t="s">
        <v>7</v>
      </c>
      <c r="E14" s="4"/>
      <c r="F14" s="4" t="s">
        <v>8</v>
      </c>
      <c r="G14" s="4" t="s">
        <v>9</v>
      </c>
      <c r="H14" s="4" t="s">
        <v>10</v>
      </c>
    </row>
    <row r="15" spans="1:14" s="18" customFormat="1" ht="30" customHeight="1" x14ac:dyDescent="0.3">
      <c r="A15" s="20" t="s">
        <v>30</v>
      </c>
      <c r="B15" s="21" t="s">
        <v>27</v>
      </c>
      <c r="C15" s="22">
        <v>15</v>
      </c>
      <c r="D15" s="19">
        <v>19570</v>
      </c>
      <c r="E15" s="19">
        <v>18620</v>
      </c>
      <c r="F15" s="19">
        <v>18810</v>
      </c>
      <c r="G15" s="19">
        <f t="shared" ref="G15" si="0">(D15+E15+F15)/3</f>
        <v>19000</v>
      </c>
      <c r="H15" s="19">
        <f t="shared" ref="H15" si="1">C15*G15</f>
        <v>285000</v>
      </c>
    </row>
    <row r="16" spans="1:14" s="8" customFormat="1" ht="22.5" customHeight="1" x14ac:dyDescent="0.35">
      <c r="A16" s="26" t="s">
        <v>22</v>
      </c>
      <c r="B16" s="27"/>
      <c r="C16" s="27"/>
      <c r="D16" s="27"/>
      <c r="E16" s="27"/>
      <c r="F16" s="27"/>
      <c r="G16" s="28"/>
      <c r="H16" s="17">
        <f>SUM(H15:H15)</f>
        <v>285000</v>
      </c>
    </row>
    <row r="17" spans="1:1020" s="15" customFormat="1" ht="27.75" customHeight="1" x14ac:dyDescent="0.4">
      <c r="A17" s="16" t="s">
        <v>22</v>
      </c>
      <c r="B17" s="29" t="s">
        <v>33</v>
      </c>
      <c r="C17" s="29"/>
      <c r="D17" s="29"/>
      <c r="E17" s="29"/>
      <c r="F17" s="29"/>
      <c r="G17" s="29"/>
      <c r="H17" s="2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</row>
    <row r="18" spans="1:1020" s="13" customFormat="1" ht="177" customHeight="1" x14ac:dyDescent="0.35">
      <c r="A18" s="38" t="s">
        <v>28</v>
      </c>
      <c r="B18" s="38"/>
      <c r="C18" s="38"/>
      <c r="D18" s="38"/>
      <c r="E18" s="38"/>
      <c r="F18" s="38"/>
      <c r="G18" s="38"/>
      <c r="H18" s="3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</row>
    <row r="19" spans="1:1020" ht="50.25" customHeight="1" x14ac:dyDescent="0.35">
      <c r="H19" s="6"/>
    </row>
    <row r="20" spans="1:1020" s="11" customFormat="1" ht="1.5" customHeight="1" x14ac:dyDescent="0.4">
      <c r="A20" s="39"/>
      <c r="B20" s="39"/>
      <c r="C20" s="39"/>
      <c r="D20" s="39"/>
      <c r="E20" s="39"/>
      <c r="F20" s="39"/>
      <c r="G20" s="39"/>
      <c r="H20" s="39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</row>
    <row r="21" spans="1:1020" ht="15" customHeight="1" x14ac:dyDescent="0.35">
      <c r="A21" s="33"/>
      <c r="B21" s="33"/>
      <c r="C21" s="33"/>
      <c r="D21" s="33"/>
      <c r="E21" s="33"/>
      <c r="F21" s="33"/>
      <c r="G21" s="33"/>
      <c r="H21" s="33"/>
      <c r="I21" s="7"/>
    </row>
    <row r="22" spans="1:1020" x14ac:dyDescent="0.35">
      <c r="A22" s="33"/>
      <c r="B22" s="33"/>
      <c r="C22" s="33"/>
      <c r="D22" s="33"/>
      <c r="E22" s="33"/>
      <c r="F22" s="33"/>
      <c r="G22" s="33"/>
      <c r="H22" s="33"/>
      <c r="I22" s="7"/>
    </row>
    <row r="23" spans="1:1020" x14ac:dyDescent="0.35">
      <c r="A23" s="33"/>
      <c r="B23" s="33"/>
      <c r="C23" s="33"/>
      <c r="D23" s="33"/>
      <c r="E23" s="33"/>
      <c r="F23" s="33"/>
      <c r="G23" s="33"/>
      <c r="H23" s="33"/>
      <c r="I23" s="7"/>
    </row>
  </sheetData>
  <mergeCells count="21">
    <mergeCell ref="A22:H22"/>
    <mergeCell ref="A23:H23"/>
    <mergeCell ref="A1:N1"/>
    <mergeCell ref="D2:N2"/>
    <mergeCell ref="D3:N3"/>
    <mergeCell ref="A4:N4"/>
    <mergeCell ref="A5:N5"/>
    <mergeCell ref="A6:N6"/>
    <mergeCell ref="A7:N7"/>
    <mergeCell ref="A8:N8"/>
    <mergeCell ref="A9:N9"/>
    <mergeCell ref="A10:N10"/>
    <mergeCell ref="A11:N11"/>
    <mergeCell ref="A18:H18"/>
    <mergeCell ref="A20:H20"/>
    <mergeCell ref="A21:H21"/>
    <mergeCell ref="A2:C2"/>
    <mergeCell ref="A3:C3"/>
    <mergeCell ref="A16:G16"/>
    <mergeCell ref="B17:H17"/>
    <mergeCell ref="A12:H12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2023-07-04T12:58:39Z</cp:lastPrinted>
  <dcterms:created xsi:type="dcterms:W3CDTF">2017-08-05T12:18:39Z</dcterms:created>
  <dcterms:modified xsi:type="dcterms:W3CDTF">2024-04-01T06:53:09Z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