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ладелец\Desktop\АЛЬБИНА ПЕРИСАЕВА\ЗАКУПКИ 2024 год\УСЛУГИ\№ 24040509016 Оказание услуг по организации лечебного питания (аутсорсинг)\"/>
    </mc:Choice>
  </mc:AlternateContent>
  <xr:revisionPtr revIDLastSave="0" documentId="13_ncr:1_{DDCC0271-E386-4298-95D6-36E3FE4A990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Расчет НМЦ" sheetId="2" r:id="rId1"/>
  </sheets>
  <definedNames>
    <definedName name="_xlnm.Print_Area" localSheetId="0">'Расчет НМЦ'!$A$1:$H$20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6" i="2" l="1"/>
  <c r="H16" i="2" l="1"/>
  <c r="H17" i="2" l="1"/>
</calcChain>
</file>

<file path=xl/sharedStrings.xml><?xml version="1.0" encoding="utf-8"?>
<sst xmlns="http://schemas.openxmlformats.org/spreadsheetml/2006/main" count="36" uniqueCount="35">
  <si>
    <t>Ед. изм.</t>
  </si>
  <si>
    <t>Количество</t>
  </si>
  <si>
    <t>Ценовое предложение №1</t>
  </si>
  <si>
    <t>Ценовое предложение №2</t>
  </si>
  <si>
    <t>Ценовое предложение №3</t>
  </si>
  <si>
    <t>НМЦ позиции</t>
  </si>
  <si>
    <t>Сумма, руб.</t>
  </si>
  <si>
    <t>1</t>
  </si>
  <si>
    <t>2</t>
  </si>
  <si>
    <t>3</t>
  </si>
  <si>
    <t>4</t>
  </si>
  <si>
    <t>5</t>
  </si>
  <si>
    <t>6</t>
  </si>
  <si>
    <t>7</t>
  </si>
  <si>
    <t>8</t>
  </si>
  <si>
    <t>Обоснование начальной (максимальной) цены закупки</t>
  </si>
  <si>
    <t>1. Предмет закупки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</si>
  <si>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</si>
  <si>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</si>
  <si>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</si>
  <si>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</si>
  <si>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</si>
  <si>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</si>
  <si>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t>2. Используемый метод для определения начальной (максимальной) цены закупки (далее по тексту - НМЦК):</t>
  </si>
  <si>
    <t xml:space="preserve">3. Расчет начальной (максимальной) цены по позиции производится по формуле: </t>
  </si>
  <si>
    <t>4. Таблица для обоснования начальной (максимальной) цены закупки при выборе метода сопоставимых рыночных цен (анализа рынка):</t>
  </si>
  <si>
    <t>Наименование Товара</t>
  </si>
  <si>
    <t>ИТОГО</t>
  </si>
  <si>
    <r>
      <t>ц</t>
    </r>
    <r>
      <rPr>
        <vertAlign val="subscript"/>
        <sz val="16"/>
        <color theme="1"/>
        <rFont val="Times New Roman"/>
        <family val="1"/>
        <charset val="204"/>
      </rPr>
      <t>i</t>
    </r>
    <r>
      <rPr>
        <sz val="16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</si>
  <si>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СУММА ПРОПИСЬЮ</t>
  </si>
  <si>
    <t>Оказание услуг по организации лечебного питания для пациентов, находящихся на стационарном лечении (аутсорсинг)</t>
  </si>
  <si>
    <t>койко-день</t>
  </si>
  <si>
    <t>Приложение №1 к Извещению № 24040509016</t>
  </si>
  <si>
    <t>Четыре миллиона тридцать три тысячи триста тридцать три рубля 33 копейки</t>
  </si>
  <si>
    <t>Основания для расчета:
П.35 Положения о закупке товаров, работ и услуг для нужд ЧУЗ ОАО «РЖД», утвержденного приказом Центральной дирекции здравоохранения ОАО «РЖД» от 05.03.2021г. № ЦДЗ-18 (с изменениями и дополнениями);
П.4 Методических рекомендаций по определению начальных (максимальных) цен договоров, утвержденный распоряжением ОАО «РЖД» от 01.09.2016 №1802р (с изменениями, внесенными Распоряжением ОАО «РЖД» от 11.07.2017г. № 1318р);
Методические рекомендации по определению начальных (максимальных) цен договоров при проведении закупок товаров, работ, услуг для нужд ЧУЗ ОАО «РЖД», утвержденные приказом  Центральной дирекции здравоохранения  от 06.12.2019 №ЦДЗ-281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</si>
</sst>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vertAlign val="subscript"/>
      <sz val="16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0" fontId="5" fillId="3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5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021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438148</xdr:colOff>
      <xdr:row>5</xdr:row>
      <xdr:rowOff>11907</xdr:rowOff>
    </xdr:from>
    <xdr:to>
      <xdr:col>6</xdr:col>
      <xdr:colOff>152400</xdr:colOff>
      <xdr:row>5</xdr:row>
      <xdr:rowOff>438150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134118-B21C-495F-AA84-A50E492E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48" y="1983582"/>
          <a:ext cx="2647952" cy="426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LZ23"/>
  <sheetViews>
    <sheetView tabSelected="1" zoomScale="110" zoomScaleNormal="110" zoomScaleSheetLayoutView="100" workbookViewId="0">
      <selection activeCell="A25" sqref="A25"/>
    </sheetView>
  </sheetViews>
  <sheetFormatPr defaultColWidth="11.5703125" defaultRowHeight="20.25" x14ac:dyDescent="0.3"/>
  <cols>
    <col min="1" max="1" width="68.7109375" style="1" customWidth="1"/>
    <col min="2" max="2" width="18.7109375" style="1" customWidth="1"/>
    <col min="3" max="3" width="26.140625" style="1" customWidth="1"/>
    <col min="4" max="4" width="28.28515625" style="1" customWidth="1"/>
    <col min="5" max="5" width="22.85546875" style="1" customWidth="1"/>
    <col min="6" max="6" width="28.5703125" style="1" customWidth="1"/>
    <col min="7" max="7" width="24.85546875" style="2" customWidth="1"/>
    <col min="8" max="8" width="26.140625" style="2" customWidth="1"/>
    <col min="9" max="1014" width="11.5703125" style="2"/>
    <col min="1015" max="16384" width="11.5703125" style="3"/>
  </cols>
  <sheetData>
    <row r="2" spans="1:8" ht="29.25" customHeight="1" x14ac:dyDescent="0.3">
      <c r="F2" s="15" t="s">
        <v>32</v>
      </c>
      <c r="G2" s="15"/>
      <c r="H2" s="15"/>
    </row>
    <row r="3" spans="1:8" ht="23.25" customHeight="1" x14ac:dyDescent="0.3">
      <c r="A3" s="21" t="s">
        <v>15</v>
      </c>
      <c r="B3" s="21"/>
      <c r="C3" s="21"/>
      <c r="D3" s="21"/>
      <c r="E3" s="21"/>
      <c r="F3" s="21"/>
      <c r="G3" s="21"/>
      <c r="H3" s="21"/>
    </row>
    <row r="4" spans="1:8" ht="38.25" customHeight="1" x14ac:dyDescent="0.3">
      <c r="A4" s="18" t="s">
        <v>16</v>
      </c>
      <c r="B4" s="18"/>
      <c r="C4" s="18"/>
      <c r="D4" s="22" t="s">
        <v>30</v>
      </c>
      <c r="E4" s="22"/>
      <c r="F4" s="22"/>
      <c r="G4" s="22"/>
      <c r="H4" s="22"/>
    </row>
    <row r="5" spans="1:8" ht="80.25" customHeight="1" x14ac:dyDescent="0.3">
      <c r="A5" s="19" t="s">
        <v>23</v>
      </c>
      <c r="B5" s="19"/>
      <c r="C5" s="19"/>
      <c r="D5" s="19" t="s">
        <v>17</v>
      </c>
      <c r="E5" s="19"/>
      <c r="F5" s="19"/>
      <c r="G5" s="19"/>
      <c r="H5" s="19"/>
    </row>
    <row r="6" spans="1:8" ht="38.25" customHeight="1" x14ac:dyDescent="0.3">
      <c r="A6" s="18" t="s">
        <v>24</v>
      </c>
      <c r="B6" s="18"/>
      <c r="C6" s="18"/>
      <c r="D6" s="18"/>
      <c r="E6" s="18"/>
      <c r="F6" s="18"/>
      <c r="G6" s="18"/>
      <c r="H6" s="18"/>
    </row>
    <row r="7" spans="1:8" x14ac:dyDescent="0.3">
      <c r="A7" s="18" t="s">
        <v>18</v>
      </c>
      <c r="B7" s="18"/>
      <c r="C7" s="18"/>
      <c r="D7" s="18"/>
      <c r="E7" s="18"/>
      <c r="F7" s="18"/>
      <c r="G7" s="18"/>
      <c r="H7" s="18"/>
    </row>
    <row r="8" spans="1:8" x14ac:dyDescent="0.3">
      <c r="A8" s="18" t="s">
        <v>19</v>
      </c>
      <c r="B8" s="18"/>
      <c r="C8" s="18"/>
      <c r="D8" s="18"/>
      <c r="E8" s="18"/>
      <c r="F8" s="18"/>
      <c r="G8" s="18"/>
      <c r="H8" s="18"/>
    </row>
    <row r="9" spans="1:8" x14ac:dyDescent="0.3">
      <c r="A9" s="18" t="s">
        <v>20</v>
      </c>
      <c r="B9" s="18"/>
      <c r="C9" s="18"/>
      <c r="D9" s="18"/>
      <c r="E9" s="18"/>
      <c r="F9" s="18"/>
      <c r="G9" s="18"/>
      <c r="H9" s="18"/>
    </row>
    <row r="10" spans="1:8" x14ac:dyDescent="0.3">
      <c r="A10" s="18" t="s">
        <v>21</v>
      </c>
      <c r="B10" s="18"/>
      <c r="C10" s="18"/>
      <c r="D10" s="18"/>
      <c r="E10" s="18"/>
      <c r="F10" s="18"/>
      <c r="G10" s="18"/>
      <c r="H10" s="18"/>
    </row>
    <row r="11" spans="1:8" x14ac:dyDescent="0.3">
      <c r="A11" s="18" t="s">
        <v>22</v>
      </c>
      <c r="B11" s="18"/>
      <c r="C11" s="18"/>
      <c r="D11" s="18"/>
      <c r="E11" s="18"/>
      <c r="F11" s="18"/>
      <c r="G11" s="18"/>
      <c r="H11" s="18"/>
    </row>
    <row r="12" spans="1:8" ht="68.25" customHeight="1" x14ac:dyDescent="0.3">
      <c r="A12" s="18" t="s">
        <v>28</v>
      </c>
      <c r="B12" s="18"/>
      <c r="C12" s="18"/>
      <c r="D12" s="18"/>
      <c r="E12" s="18"/>
      <c r="F12" s="18"/>
      <c r="G12" s="18"/>
      <c r="H12" s="18"/>
    </row>
    <row r="13" spans="1:8" ht="33" customHeight="1" x14ac:dyDescent="0.3">
      <c r="A13" s="18" t="s">
        <v>25</v>
      </c>
      <c r="B13" s="18"/>
      <c r="C13" s="18"/>
      <c r="D13" s="18"/>
      <c r="E13" s="18"/>
      <c r="F13" s="18"/>
      <c r="G13" s="18"/>
      <c r="H13" s="18"/>
    </row>
    <row r="14" spans="1:8" ht="60.75" customHeight="1" x14ac:dyDescent="0.3">
      <c r="A14" s="4" t="s">
        <v>26</v>
      </c>
      <c r="B14" s="4" t="s">
        <v>0</v>
      </c>
      <c r="C14" s="4" t="s">
        <v>1</v>
      </c>
      <c r="D14" s="4" t="s">
        <v>2</v>
      </c>
      <c r="E14" s="4" t="s">
        <v>3</v>
      </c>
      <c r="F14" s="4" t="s">
        <v>4</v>
      </c>
      <c r="G14" s="4" t="s">
        <v>5</v>
      </c>
      <c r="H14" s="4" t="s">
        <v>6</v>
      </c>
    </row>
    <row r="15" spans="1:8" s="2" customFormat="1" ht="15.75" customHeight="1" x14ac:dyDescent="0.3">
      <c r="A15" s="5" t="s">
        <v>7</v>
      </c>
      <c r="B15" s="5" t="s">
        <v>8</v>
      </c>
      <c r="C15" s="5" t="s">
        <v>9</v>
      </c>
      <c r="D15" s="5" t="s">
        <v>10</v>
      </c>
      <c r="E15" s="5" t="s">
        <v>11</v>
      </c>
      <c r="F15" s="5" t="s">
        <v>12</v>
      </c>
      <c r="G15" s="5" t="s">
        <v>13</v>
      </c>
      <c r="H15" s="5" t="s">
        <v>14</v>
      </c>
    </row>
    <row r="16" spans="1:8" s="2" customFormat="1" ht="59.25" customHeight="1" x14ac:dyDescent="0.3">
      <c r="A16" s="4" t="s">
        <v>30</v>
      </c>
      <c r="B16" s="6" t="s">
        <v>31</v>
      </c>
      <c r="C16" s="7">
        <v>20000</v>
      </c>
      <c r="D16" s="8">
        <v>220</v>
      </c>
      <c r="E16" s="8">
        <v>185</v>
      </c>
      <c r="F16" s="8">
        <v>200</v>
      </c>
      <c r="G16" s="8">
        <f>SUM(D16:F16)/3</f>
        <v>201.66666666666666</v>
      </c>
      <c r="H16" s="8">
        <f>C16*G16</f>
        <v>4033333.333333333</v>
      </c>
    </row>
    <row r="17" spans="1:8" s="12" customFormat="1" x14ac:dyDescent="0.3">
      <c r="A17" s="9" t="s">
        <v>27</v>
      </c>
      <c r="B17" s="10"/>
      <c r="C17" s="10"/>
      <c r="D17" s="11"/>
      <c r="E17" s="10"/>
      <c r="F17" s="11"/>
      <c r="G17" s="11"/>
      <c r="H17" s="11">
        <f>SUM(H16:H16)</f>
        <v>4033333.333333333</v>
      </c>
    </row>
    <row r="18" spans="1:8" ht="27.75" customHeight="1" x14ac:dyDescent="0.3">
      <c r="A18" s="14" t="s">
        <v>29</v>
      </c>
      <c r="B18" s="20" t="s">
        <v>33</v>
      </c>
      <c r="C18" s="20"/>
      <c r="D18" s="20"/>
      <c r="E18" s="20"/>
      <c r="F18" s="20"/>
      <c r="G18" s="20"/>
      <c r="H18" s="20"/>
    </row>
    <row r="19" spans="1:8" ht="144.75" customHeight="1" x14ac:dyDescent="0.3">
      <c r="A19" s="16" t="s">
        <v>34</v>
      </c>
      <c r="B19" s="16"/>
      <c r="C19" s="16"/>
      <c r="D19" s="16"/>
      <c r="E19" s="16"/>
      <c r="F19" s="16"/>
      <c r="G19" s="16"/>
      <c r="H19" s="16"/>
    </row>
    <row r="20" spans="1:8" ht="56.25" customHeight="1" x14ac:dyDescent="0.3">
      <c r="H20" s="13"/>
    </row>
    <row r="21" spans="1:8" ht="15" customHeight="1" x14ac:dyDescent="0.3">
      <c r="A21" s="17"/>
      <c r="B21" s="17"/>
      <c r="C21" s="17"/>
      <c r="D21" s="17"/>
      <c r="E21" s="17"/>
      <c r="F21" s="17"/>
      <c r="G21" s="17"/>
      <c r="H21" s="17"/>
    </row>
    <row r="22" spans="1:8" x14ac:dyDescent="0.3">
      <c r="A22" s="17"/>
      <c r="B22" s="17"/>
      <c r="C22" s="17"/>
      <c r="D22" s="17"/>
      <c r="E22" s="17"/>
      <c r="F22" s="17"/>
      <c r="G22" s="17"/>
      <c r="H22" s="17"/>
    </row>
    <row r="23" spans="1:8" x14ac:dyDescent="0.3">
      <c r="A23" s="17"/>
      <c r="B23" s="17"/>
      <c r="C23" s="17"/>
      <c r="D23" s="17"/>
      <c r="E23" s="17"/>
      <c r="F23" s="17"/>
      <c r="G23" s="17"/>
      <c r="H23" s="17"/>
    </row>
  </sheetData>
  <mergeCells count="19">
    <mergeCell ref="A22:H22"/>
    <mergeCell ref="A23:H23"/>
    <mergeCell ref="A3:H3"/>
    <mergeCell ref="D4:H4"/>
    <mergeCell ref="D5:H5"/>
    <mergeCell ref="A6:H6"/>
    <mergeCell ref="A7:H7"/>
    <mergeCell ref="A8:H8"/>
    <mergeCell ref="A9:H9"/>
    <mergeCell ref="A10:H10"/>
    <mergeCell ref="A11:H11"/>
    <mergeCell ref="A12:H12"/>
    <mergeCell ref="A13:H13"/>
    <mergeCell ref="F2:H2"/>
    <mergeCell ref="A19:H19"/>
    <mergeCell ref="A21:H21"/>
    <mergeCell ref="A4:C4"/>
    <mergeCell ref="A5:C5"/>
    <mergeCell ref="B18:H18"/>
  </mergeCells>
  <pageMargins left="0.78740157480314965" right="0.39370078740157483" top="0.78740157480314965" bottom="0.39370078740157483" header="0.51181102362204722" footer="0.51181102362204722"/>
  <pageSetup paperSize="9" scale="47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4225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НМЦ</vt:lpstr>
      <vt:lpstr>'Расчет НМЦ'!Область_печати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Дулаева Алина Бексолтановна</dc:creator>
  <dc:description/>
  <cp:lastModifiedBy>Владелец</cp:lastModifiedBy>
  <cp:revision>128</cp:revision>
  <cp:lastPrinted>2024-03-04T12:08:39Z</cp:lastPrinted>
  <dcterms:created xsi:type="dcterms:W3CDTF">2017-08-05T12:18:39Z</dcterms:created>
  <dcterms:modified xsi:type="dcterms:W3CDTF">2024-03-04T12:08:40Z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