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3 год\ЛС\№ 23040502005 Закупка лекарственных препаратов для медицинского применения\№ 23040502005 Закупка лекарственного препарата для медицинского применения\"/>
    </mc:Choice>
  </mc:AlternateContent>
  <xr:revisionPtr revIDLastSave="0" documentId="13_ncr:1_{142B2985-627F-49BF-BE99-7E549E7B0AD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externalReferences>
    <externalReference r:id="rId2"/>
  </externalReferences>
  <definedNames>
    <definedName name="_xlnm.Print_Area" localSheetId="0">'Расчет НМЦ'!$A$1:$H$23</definedName>
  </definedNames>
  <calcPr calcId="19102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H15" i="2" s="1"/>
  <c r="H16" i="2" l="1"/>
  <c r="B17" i="2"/>
</calcChain>
</file>

<file path=xl/sharedStrings.xml><?xml version="1.0" encoding="utf-8"?>
<sst xmlns="http://schemas.openxmlformats.org/spreadsheetml/2006/main" count="37" uniqueCount="36">
  <si>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</si>
  <si>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</si>
  <si>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</si>
  <si>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</si>
  <si>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</si>
  <si>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</si>
  <si>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</si>
  <si>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</si>
  <si>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</si>
  <si>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</si>
  <si>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</si>
  <si>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</si>
  <si>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</si>
  <si>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</si>
  <si>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</si>
  <si>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</si>
  <si>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</si>
  <si>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</si>
  <si>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</si>
  <si>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</si>
  <si>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</si>
  <si>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</si>
  <si>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</si>
  <si>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>Ведущий специалист по закупкам                                                                                                                                  А.У. Перисаева</t>
  </si>
  <si>
    <t>ИТОГО</t>
  </si>
  <si>
    <t xml:space="preserve">Ценовое предложение №1 </t>
  </si>
  <si>
    <t>Кол-во</t>
  </si>
  <si>
    <t>Ценовое предложение №3</t>
  </si>
  <si>
    <t>упак</t>
  </si>
  <si>
    <t>Главный врач                                                                                                                                                                     Н.С. Саидов</t>
  </si>
  <si>
    <t>НМЦ закупки указана с учетом всех налогов и сборов, которые обязан уплатить участник закупки в соответствии с применяемой им системой налогообложения вне зависимости от налогообложения предмета закупки НДС в соответствии с положениями НК РФ</t>
  </si>
  <si>
    <r>
      <t>ц</t>
    </r>
    <r>
      <rPr>
        <vertAlign val="subscript"/>
        <sz val="18"/>
        <color theme="1"/>
        <rFont val="Times New Roman"/>
        <family val="1"/>
        <charset val="204"/>
      </rPr>
      <t>i</t>
    </r>
    <r>
      <rPr>
        <sz val="18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</si>
  <si>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Приложение № 1 к извещению № 23040502005</t>
  </si>
  <si>
    <t>Обоснование начальной (максимальной) цены закупки № 23040502005</t>
  </si>
  <si>
    <t>Поставка парамагнитного контрастного средства Гадопентетовая кислота (Магневист или эквивалент)</t>
  </si>
  <si>
    <t xml:space="preserve">Магневист, раствор для в/в введ. 0,5 ммоль/мл, фл 15мл №10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</si>
</sst>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bscript"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4" fontId="12" fillId="0" borderId="5" xfId="0" applyNumberFormat="1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3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4" fontId="12" fillId="0" borderId="0" xfId="0" applyNumberFormat="1" applyFont="1" applyAlignment="1">
      <alignment wrapText="1"/>
    </xf>
    <xf numFmtId="0" fontId="7" fillId="0" borderId="7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49" fontId="3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F26"/>
  <sheetViews>
    <sheetView tabSelected="1" view="pageBreakPreview" zoomScale="90" zoomScaleNormal="100" zoomScaleSheetLayoutView="90" workbookViewId="0">
      <selection activeCell="D3" sqref="D3:N3"/>
    </sheetView>
  </sheetViews>
  <sheetFormatPr defaultColWidth="11.5703125" defaultRowHeight="21" x14ac:dyDescent="0.35"/>
  <cols>
    <col min="1" max="1" width="96.28515625" style="3" customWidth="1"/>
    <col min="2" max="2" width="18.7109375" style="3" customWidth="1"/>
    <col min="3" max="3" width="18.42578125" style="3" customWidth="1"/>
    <col min="4" max="4" width="19.28515625" style="3" customWidth="1"/>
    <col min="5" max="5" width="21.7109375" style="3" customWidth="1"/>
    <col min="6" max="6" width="18.85546875" style="3" customWidth="1"/>
    <col min="7" max="7" width="20" style="1" customWidth="1"/>
    <col min="8" max="8" width="29.85546875" style="1" customWidth="1"/>
    <col min="9" max="9" width="0.42578125" style="1" hidden="1" customWidth="1"/>
    <col min="10" max="10" width="5.5703125" style="1" hidden="1" customWidth="1"/>
    <col min="11" max="11" width="3.42578125" style="1" hidden="1" customWidth="1"/>
    <col min="12" max="12" width="0.42578125" style="1" hidden="1" customWidth="1"/>
    <col min="13" max="14" width="11.5703125" style="1" hidden="1" customWidth="1"/>
    <col min="15" max="1020" width="11.5703125" style="1"/>
    <col min="1021" max="16384" width="11.5703125" style="2"/>
  </cols>
  <sheetData>
    <row r="1" spans="1:14" ht="36" customHeight="1" x14ac:dyDescent="0.35">
      <c r="A1" s="26" t="s">
        <v>32</v>
      </c>
      <c r="B1" s="27"/>
      <c r="C1" s="27"/>
      <c r="D1" s="27"/>
      <c r="E1" s="27"/>
      <c r="F1" s="27"/>
      <c r="G1" s="27"/>
      <c r="H1" s="27"/>
      <c r="I1" s="8"/>
      <c r="J1" s="8"/>
      <c r="K1" s="8"/>
      <c r="L1" s="8"/>
      <c r="M1" s="8"/>
      <c r="N1" s="8"/>
    </row>
    <row r="2" spans="1:14" ht="23.25" customHeight="1" x14ac:dyDescent="0.3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54" customHeight="1" x14ac:dyDescent="0.35">
      <c r="A3" s="34" t="s">
        <v>11</v>
      </c>
      <c r="B3" s="34"/>
      <c r="C3" s="34"/>
      <c r="D3" s="30" t="s">
        <v>34</v>
      </c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ht="119.25" customHeight="1" x14ac:dyDescent="0.35">
      <c r="A4" s="33" t="s">
        <v>18</v>
      </c>
      <c r="B4" s="33"/>
      <c r="C4" s="33"/>
      <c r="D4" s="33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48" customHeight="1" x14ac:dyDescent="0.3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23.25" x14ac:dyDescent="0.35">
      <c r="A6" s="34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23.25" x14ac:dyDescent="0.35">
      <c r="A7" s="34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ht="23.25" x14ac:dyDescent="0.35">
      <c r="A8" s="34" t="s">
        <v>15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23.25" x14ac:dyDescent="0.35">
      <c r="A9" s="34" t="s">
        <v>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23.25" x14ac:dyDescent="0.35">
      <c r="A10" s="34" t="s">
        <v>17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64.5" customHeight="1" x14ac:dyDescent="0.35">
      <c r="A11" s="34" t="s">
        <v>31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40.5" customHeight="1" x14ac:dyDescent="0.35">
      <c r="A12" s="34" t="s">
        <v>20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60" customHeight="1" x14ac:dyDescent="0.35">
      <c r="A13" s="14" t="s">
        <v>22</v>
      </c>
      <c r="B13" s="14" t="s">
        <v>0</v>
      </c>
      <c r="C13" s="14" t="s">
        <v>26</v>
      </c>
      <c r="D13" s="14" t="s">
        <v>25</v>
      </c>
      <c r="E13" s="14" t="s">
        <v>1</v>
      </c>
      <c r="F13" s="14" t="s">
        <v>27</v>
      </c>
      <c r="G13" s="14" t="s">
        <v>2</v>
      </c>
      <c r="H13" s="14" t="s">
        <v>3</v>
      </c>
      <c r="I13" s="8"/>
      <c r="J13" s="8"/>
      <c r="K13" s="8"/>
      <c r="L13" s="8"/>
      <c r="M13" s="8"/>
      <c r="N13" s="8"/>
    </row>
    <row r="14" spans="1:14" s="1" customFormat="1" ht="15.75" customHeight="1" thickBot="1" x14ac:dyDescent="0.4">
      <c r="A14" s="15" t="s">
        <v>4</v>
      </c>
      <c r="B14" s="15" t="s">
        <v>5</v>
      </c>
      <c r="C14" s="15" t="s">
        <v>6</v>
      </c>
      <c r="D14" s="15" t="s">
        <v>7</v>
      </c>
      <c r="E14" s="15"/>
      <c r="F14" s="15" t="s">
        <v>8</v>
      </c>
      <c r="G14" s="15" t="s">
        <v>9</v>
      </c>
      <c r="H14" s="15" t="s">
        <v>10</v>
      </c>
      <c r="I14" s="8"/>
      <c r="J14" s="8"/>
      <c r="K14" s="8"/>
      <c r="L14" s="8"/>
      <c r="M14" s="8"/>
      <c r="N14" s="8"/>
    </row>
    <row r="15" spans="1:14" s="12" customFormat="1" ht="54.75" customHeight="1" x14ac:dyDescent="0.35">
      <c r="A15" s="16" t="s">
        <v>35</v>
      </c>
      <c r="B15" s="17" t="s">
        <v>28</v>
      </c>
      <c r="C15" s="18">
        <v>10</v>
      </c>
      <c r="D15" s="19">
        <v>27622</v>
      </c>
      <c r="E15" s="19">
        <v>27600</v>
      </c>
      <c r="F15" s="19">
        <v>27615</v>
      </c>
      <c r="G15" s="19">
        <f>(D15+E15+F15)/3</f>
        <v>27612.333333333332</v>
      </c>
      <c r="H15" s="19">
        <f>C15*G15</f>
        <v>276123.33333333331</v>
      </c>
      <c r="I15" s="20"/>
      <c r="J15" s="20"/>
      <c r="K15" s="20"/>
      <c r="L15" s="20"/>
      <c r="M15" s="20"/>
      <c r="N15" s="20"/>
    </row>
    <row r="16" spans="1:14" s="5" customFormat="1" ht="22.5" customHeight="1" x14ac:dyDescent="0.35">
      <c r="A16" s="37" t="s">
        <v>24</v>
      </c>
      <c r="B16" s="38"/>
      <c r="C16" s="38"/>
      <c r="D16" s="38"/>
      <c r="E16" s="38"/>
      <c r="F16" s="38"/>
      <c r="G16" s="39"/>
      <c r="H16" s="21">
        <f>SUM(H15:H15)</f>
        <v>276123.33333333331</v>
      </c>
      <c r="I16" s="22"/>
      <c r="J16" s="22"/>
      <c r="K16" s="22"/>
      <c r="L16" s="22"/>
      <c r="M16" s="22"/>
      <c r="N16" s="22"/>
    </row>
    <row r="17" spans="1:1020" s="11" customFormat="1" ht="27.75" customHeight="1" x14ac:dyDescent="0.4">
      <c r="A17" s="23" t="s">
        <v>24</v>
      </c>
      <c r="B17" s="40" t="str">
        <f>[1]!СуммаПрописью(H16)</f>
        <v>Двести семьдесят шесть тысяч сто двадцать три рубля 33 копейки</v>
      </c>
      <c r="C17" s="40"/>
      <c r="D17" s="40"/>
      <c r="E17" s="40"/>
      <c r="F17" s="40"/>
      <c r="G17" s="40"/>
      <c r="H17" s="40"/>
      <c r="I17" s="20"/>
      <c r="J17" s="20"/>
      <c r="K17" s="20"/>
      <c r="L17" s="20"/>
      <c r="M17" s="20"/>
      <c r="N17" s="2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</row>
    <row r="18" spans="1:1020" s="11" customFormat="1" ht="55.5" customHeight="1" x14ac:dyDescent="0.4">
      <c r="A18" s="40" t="s">
        <v>30</v>
      </c>
      <c r="B18" s="40"/>
      <c r="C18" s="40"/>
      <c r="D18" s="40"/>
      <c r="E18" s="40"/>
      <c r="F18" s="40"/>
      <c r="G18" s="40"/>
      <c r="H18" s="40"/>
      <c r="I18" s="20"/>
      <c r="J18" s="20"/>
      <c r="K18" s="20"/>
      <c r="L18" s="20"/>
      <c r="M18" s="20"/>
      <c r="N18" s="2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</row>
    <row r="19" spans="1:1020" s="9" customFormat="1" ht="177" customHeight="1" x14ac:dyDescent="0.35">
      <c r="A19" s="36" t="s">
        <v>21</v>
      </c>
      <c r="B19" s="36"/>
      <c r="C19" s="36"/>
      <c r="D19" s="36"/>
      <c r="E19" s="36"/>
      <c r="F19" s="36"/>
      <c r="G19" s="36"/>
      <c r="H19" s="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</row>
    <row r="20" spans="1:1020" ht="50.25" customHeight="1" x14ac:dyDescent="0.35">
      <c r="A20" s="24"/>
      <c r="B20" s="24"/>
      <c r="C20" s="24"/>
      <c r="D20" s="24"/>
      <c r="E20" s="24"/>
      <c r="F20" s="24"/>
      <c r="G20" s="8"/>
      <c r="H20" s="25"/>
      <c r="I20" s="8"/>
      <c r="J20" s="8"/>
      <c r="K20" s="8"/>
      <c r="L20" s="8"/>
      <c r="M20" s="8"/>
      <c r="N20" s="8"/>
    </row>
    <row r="21" spans="1:1020" s="7" customFormat="1" ht="27" customHeight="1" x14ac:dyDescent="0.4">
      <c r="A21" s="35" t="s">
        <v>29</v>
      </c>
      <c r="B21" s="35"/>
      <c r="C21" s="35"/>
      <c r="D21" s="35"/>
      <c r="E21" s="35"/>
      <c r="F21" s="35"/>
      <c r="G21" s="35"/>
      <c r="H21" s="35"/>
      <c r="I21" s="13"/>
      <c r="J21" s="8"/>
      <c r="K21" s="8"/>
      <c r="L21" s="8"/>
      <c r="M21" s="8"/>
      <c r="N21" s="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</row>
    <row r="22" spans="1:1020" s="7" customFormat="1" ht="52.5" customHeight="1" x14ac:dyDescent="0.4">
      <c r="A22" s="35"/>
      <c r="B22" s="35"/>
      <c r="C22" s="35"/>
      <c r="D22" s="35"/>
      <c r="E22" s="35"/>
      <c r="F22" s="35"/>
      <c r="G22" s="35"/>
      <c r="H22" s="35"/>
      <c r="I22" s="13"/>
      <c r="J22" s="8"/>
      <c r="K22" s="8"/>
      <c r="L22" s="8"/>
      <c r="M22" s="8"/>
      <c r="N22" s="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</row>
    <row r="23" spans="1:1020" s="7" customFormat="1" ht="41.25" customHeight="1" x14ac:dyDescent="0.4">
      <c r="A23" s="35" t="s">
        <v>23</v>
      </c>
      <c r="B23" s="35"/>
      <c r="C23" s="35"/>
      <c r="D23" s="35"/>
      <c r="E23" s="35"/>
      <c r="F23" s="35"/>
      <c r="G23" s="35"/>
      <c r="H23" s="35"/>
      <c r="I23" s="13"/>
      <c r="J23" s="8"/>
      <c r="K23" s="8"/>
      <c r="L23" s="8"/>
      <c r="M23" s="8"/>
      <c r="N23" s="8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</row>
    <row r="24" spans="1:1020" ht="15" customHeight="1" x14ac:dyDescent="0.35">
      <c r="A24" s="28"/>
      <c r="B24" s="28"/>
      <c r="C24" s="28"/>
      <c r="D24" s="28"/>
      <c r="E24" s="28"/>
      <c r="F24" s="28"/>
      <c r="G24" s="28"/>
      <c r="H24" s="28"/>
      <c r="I24" s="4"/>
    </row>
    <row r="25" spans="1:1020" x14ac:dyDescent="0.35">
      <c r="A25" s="28"/>
      <c r="B25" s="28"/>
      <c r="C25" s="28"/>
      <c r="D25" s="28"/>
      <c r="E25" s="28"/>
      <c r="F25" s="28"/>
      <c r="G25" s="28"/>
      <c r="H25" s="28"/>
      <c r="I25" s="4"/>
    </row>
    <row r="26" spans="1:1020" x14ac:dyDescent="0.35">
      <c r="A26" s="28"/>
      <c r="B26" s="28"/>
      <c r="C26" s="28"/>
      <c r="D26" s="28"/>
      <c r="E26" s="28"/>
      <c r="F26" s="28"/>
      <c r="G26" s="28"/>
      <c r="H26" s="28"/>
      <c r="I26" s="4"/>
    </row>
  </sheetData>
  <mergeCells count="24">
    <mergeCell ref="A19:H19"/>
    <mergeCell ref="A22:H22"/>
    <mergeCell ref="A24:H24"/>
    <mergeCell ref="A3:C3"/>
    <mergeCell ref="A4:C4"/>
    <mergeCell ref="A16:G16"/>
    <mergeCell ref="B17:H17"/>
    <mergeCell ref="A18:H18"/>
    <mergeCell ref="A1:H1"/>
    <mergeCell ref="A25:H25"/>
    <mergeCell ref="A26:H26"/>
    <mergeCell ref="A2:N2"/>
    <mergeCell ref="D3:N3"/>
    <mergeCell ref="D4:N4"/>
    <mergeCell ref="A5:N5"/>
    <mergeCell ref="A6:N6"/>
    <mergeCell ref="A7:N7"/>
    <mergeCell ref="A8:N8"/>
    <mergeCell ref="A9:N9"/>
    <mergeCell ref="A10:N10"/>
    <mergeCell ref="A11:N11"/>
    <mergeCell ref="A12:N12"/>
    <mergeCell ref="A21:H21"/>
    <mergeCell ref="A23:H23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2023-03-13T08:39:20Z</cp:lastPrinted>
  <dcterms:created xsi:type="dcterms:W3CDTF">2017-08-05T12:18:39Z</dcterms:created>
  <dcterms:modified xsi:type="dcterms:W3CDTF">2023-03-13T10:38:26Z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