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7995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J40" i="5"/>
  <c r="J35"/>
  <c r="J39"/>
  <c r="J27"/>
  <c r="J17"/>
  <c r="J24"/>
  <c r="J31"/>
  <c r="J30"/>
  <c r="J32"/>
  <c r="J7" i="2"/>
  <c r="J8"/>
  <c r="J10"/>
  <c r="J12"/>
  <c r="J15"/>
  <c r="J13"/>
  <c r="J14"/>
  <c r="J5"/>
  <c r="J16"/>
  <c r="J11"/>
  <c r="J9"/>
  <c r="J17"/>
  <c r="J18"/>
  <c r="J19"/>
  <c r="J5" i="5"/>
  <c r="J6"/>
  <c r="J7"/>
  <c r="J8"/>
  <c r="J9"/>
  <c r="J10"/>
  <c r="J11"/>
  <c r="J12"/>
  <c r="J13"/>
  <c r="J14"/>
  <c r="J15"/>
  <c r="J16"/>
  <c r="J18"/>
  <c r="J19"/>
  <c r="J20"/>
  <c r="J21"/>
  <c r="J22"/>
  <c r="J23"/>
  <c r="J25"/>
  <c r="J26"/>
  <c r="J28"/>
  <c r="J29"/>
  <c r="J33"/>
  <c r="J34"/>
  <c r="J36"/>
  <c r="J37"/>
  <c r="J38"/>
  <c r="J41"/>
  <c r="J42"/>
  <c r="J43" l="1"/>
  <c r="J6" i="2" l="1"/>
  <c r="J20" s="1"/>
  <c r="J7" i="1" l="1"/>
  <c r="J10"/>
  <c r="J8"/>
  <c r="J9"/>
  <c r="J6"/>
  <c r="J5"/>
  <c r="J11" l="1"/>
</calcChain>
</file>

<file path=xl/sharedStrings.xml><?xml version="1.0" encoding="utf-8"?>
<sst xmlns="http://schemas.openxmlformats.org/spreadsheetml/2006/main" count="1018" uniqueCount="607">
  <si>
    <t>р-р д/инф.</t>
  </si>
  <si>
    <t>ФЛ.</t>
  </si>
  <si>
    <t>Рингера раствор</t>
  </si>
  <si>
    <t>Натрия хлорид</t>
  </si>
  <si>
    <t>бут. 200 мл</t>
  </si>
  <si>
    <t>№</t>
  </si>
  <si>
    <t>Торговое наименование</t>
  </si>
  <si>
    <t>Лекарственная форма</t>
  </si>
  <si>
    <t>Дозировка</t>
  </si>
  <si>
    <t>Фас/Упак</t>
  </si>
  <si>
    <t>Ед. изм.</t>
  </si>
  <si>
    <t>Количество</t>
  </si>
  <si>
    <t>10 мг/мл</t>
  </si>
  <si>
    <t>УП.</t>
  </si>
  <si>
    <t>Ремаксол</t>
  </si>
  <si>
    <t xml:space="preserve">бут. д/крови 400 мл. </t>
  </si>
  <si>
    <t>Реамберин</t>
  </si>
  <si>
    <t>контейнер-раствор д/инф</t>
  </si>
  <si>
    <t>Цена</t>
  </si>
  <si>
    <t>Сумма</t>
  </si>
  <si>
    <t>ИТОГО:</t>
  </si>
  <si>
    <t>Глюкоза</t>
  </si>
  <si>
    <t>200мл</t>
  </si>
  <si>
    <t>Аминокапроновая кислота</t>
  </si>
  <si>
    <t>р-р в/в введения</t>
  </si>
  <si>
    <t>50мг/мл%</t>
  </si>
  <si>
    <t>бут. стекл. 100мл</t>
  </si>
  <si>
    <t>МНН</t>
  </si>
  <si>
    <t>Парацетамол</t>
  </si>
  <si>
    <t>Декстроза</t>
  </si>
  <si>
    <t>Меглюмина натрия сукцинат</t>
  </si>
  <si>
    <t xml:space="preserve">Натрия хлорид +
калия хлорид +
кальция хлорид </t>
  </si>
  <si>
    <t xml:space="preserve">Янтарная кислота+
N-метилглюкамин +
рибоксин метионин + никотинамид 
</t>
  </si>
  <si>
    <t>Доз-ка</t>
  </si>
  <si>
    <t>Азитромицин</t>
  </si>
  <si>
    <t>Азитрал</t>
  </si>
  <si>
    <t>капс.</t>
  </si>
  <si>
    <t>500 мг.</t>
  </si>
  <si>
    <t>блист.яч. 3 пач. картон.1</t>
  </si>
  <si>
    <t xml:space="preserve">Амоксициллин </t>
  </si>
  <si>
    <t>таб.</t>
  </si>
  <si>
    <t>500мг</t>
  </si>
  <si>
    <t>уп. контур. яч. 10 пач.</t>
  </si>
  <si>
    <t>Цефотаксим</t>
  </si>
  <si>
    <t>Клафоран</t>
  </si>
  <si>
    <t>Порошок для приг.р-ра для в/в и в/м введ.</t>
  </si>
  <si>
    <t>1г</t>
  </si>
  <si>
    <t>флакон  10 мл</t>
  </si>
  <si>
    <t>Метронидазол</t>
  </si>
  <si>
    <t>Метрогил</t>
  </si>
  <si>
    <t>5 мг/мл</t>
  </si>
  <si>
    <t>фл. ПЭ 100 мл пач. картон.1</t>
  </si>
  <si>
    <t>Офлоксацин</t>
  </si>
  <si>
    <t>2мг/мл</t>
  </si>
  <si>
    <t>фл. ПЭ 100 мл пак. ПЭ1 пач. картон.1</t>
  </si>
  <si>
    <t>ФЛ</t>
  </si>
  <si>
    <t>Синтомицин</t>
  </si>
  <si>
    <t xml:space="preserve">линимент </t>
  </si>
  <si>
    <t>туба алюм. 25г. пач. картон. 1</t>
  </si>
  <si>
    <t xml:space="preserve">Тетрациклин </t>
  </si>
  <si>
    <t>Тетрациклин</t>
  </si>
  <si>
    <t>мазь глазная</t>
  </si>
  <si>
    <t xml:space="preserve">туба алюм. 3г. пач. картон. </t>
  </si>
  <si>
    <t>Цефазолин</t>
  </si>
  <si>
    <t xml:space="preserve">Порошок для приготовления раствора для внутримышечного введения 1 г; </t>
  </si>
  <si>
    <t>амп</t>
  </si>
  <si>
    <t>флакон ( 10 мл</t>
  </si>
  <si>
    <t>Цефтриаксон</t>
  </si>
  <si>
    <t>пор. д/р-ра для в/в и в/м введ.</t>
  </si>
  <si>
    <t>1 г</t>
  </si>
  <si>
    <t>фл. пач. картон.1</t>
  </si>
  <si>
    <t>Ципрофлоксацин</t>
  </si>
  <si>
    <t>Ципролет</t>
  </si>
  <si>
    <t>таб. п.о.</t>
  </si>
  <si>
    <t>бл.10 пач.картон.1</t>
  </si>
  <si>
    <t xml:space="preserve">Эритомицин </t>
  </si>
  <si>
    <t>Эритромицин</t>
  </si>
  <si>
    <t>туба алюм. 10г. пач. картон.</t>
  </si>
  <si>
    <t>Кол-во</t>
  </si>
  <si>
    <t xml:space="preserve">Альфа-Токоферола ацетат </t>
  </si>
  <si>
    <t>р-р. масл.</t>
  </si>
  <si>
    <t>фл. 50 мл</t>
  </si>
  <si>
    <t>Амброксол</t>
  </si>
  <si>
    <t>Амбробене</t>
  </si>
  <si>
    <t>р-р для приема внутрь сироп</t>
  </si>
  <si>
    <t>7,5 мг/мл</t>
  </si>
  <si>
    <t>фл.тем.стекл.100мл. Пач.картон.1</t>
  </si>
  <si>
    <t>Метамизол натрия</t>
  </si>
  <si>
    <t>Анальгин</t>
  </si>
  <si>
    <t>р-р для в/в и в/м введ.</t>
  </si>
  <si>
    <t>500 мг</t>
  </si>
  <si>
    <t>ампула 2 мл с ножом ампульным, пачка картонная 10</t>
  </si>
  <si>
    <t>Атропина сульфат</t>
  </si>
  <si>
    <t>ампула 1 мл с ножом ампульным, пачка картонная 10</t>
  </si>
  <si>
    <t>Метамизол натрия + Питофенон + Фенпивериния бромид</t>
  </si>
  <si>
    <t xml:space="preserve">Баралгин </t>
  </si>
  <si>
    <t>амп. темн. стекл. 5 мл уп. контурн. яч.5 пач. картон.1</t>
  </si>
  <si>
    <t>уп. контурн. яч.10 пач. картон.5</t>
  </si>
  <si>
    <t>Спиронолактон</t>
  </si>
  <si>
    <t>Верошпирон</t>
  </si>
  <si>
    <t>таб</t>
  </si>
  <si>
    <t>25мг</t>
  </si>
  <si>
    <t xml:space="preserve">уп. контурн. Яч 20 </t>
  </si>
  <si>
    <t>Пиклосидин</t>
  </si>
  <si>
    <t>Витабакт</t>
  </si>
  <si>
    <t>капли глазные</t>
  </si>
  <si>
    <t>фл. - кап. ПЭ 10 мл.</t>
  </si>
  <si>
    <t>Гепарин</t>
  </si>
  <si>
    <t>мазь д/наружн. прим.</t>
  </si>
  <si>
    <t>туб.алюм.30гр</t>
  </si>
  <si>
    <t>Глицин</t>
  </si>
  <si>
    <t>табл. подъязычн.</t>
  </si>
  <si>
    <t>0,1 г</t>
  </si>
  <si>
    <t>р-р. для в/в введ.</t>
  </si>
  <si>
    <t>40мг/мл</t>
  </si>
  <si>
    <t>амп. 10 мл /с нож. амп./ пач. картон.10</t>
  </si>
  <si>
    <t>Апротинин</t>
  </si>
  <si>
    <t>Гордокс</t>
  </si>
  <si>
    <t>10 тыс. ме</t>
  </si>
  <si>
    <t>амп. 10 мл /с нож. амп./ пач. картон.25</t>
  </si>
  <si>
    <t>Цинкооксид</t>
  </si>
  <si>
    <t>Деситин</t>
  </si>
  <si>
    <t>крем для наруж. применения</t>
  </si>
  <si>
    <t>50 мл.</t>
  </si>
  <si>
    <t>туба 50 мл.</t>
  </si>
  <si>
    <t>табл. п.о.</t>
  </si>
  <si>
    <t>Бендазол</t>
  </si>
  <si>
    <t>Дибазол</t>
  </si>
  <si>
    <t>10мг/мл</t>
  </si>
  <si>
    <t>ампула 5 мл с ножом ампульным, пачка картонная 10</t>
  </si>
  <si>
    <t>Дифенгидрамин</t>
  </si>
  <si>
    <t>Димедрол</t>
  </si>
  <si>
    <t>амп. 1 мл /с нож. амп./ пач. картон.10</t>
  </si>
  <si>
    <t>Каптоприл</t>
  </si>
  <si>
    <t>Капозид</t>
  </si>
  <si>
    <t>табл.</t>
  </si>
  <si>
    <t>50 мг</t>
  </si>
  <si>
    <t>уп. контурн. яч.10 пач. картон.4</t>
  </si>
  <si>
    <t>Клотримазол</t>
  </si>
  <si>
    <t>туб.алюм.20гр</t>
  </si>
  <si>
    <t>Vitamin A Vitamin F масло эвкалипта экстракт ромашки</t>
  </si>
  <si>
    <t>Крем детский</t>
  </si>
  <si>
    <t>46 мл.</t>
  </si>
  <si>
    <t>туба 46 мл.</t>
  </si>
  <si>
    <t>ШТ.</t>
  </si>
  <si>
    <t>Диоксометилтетрагидропиримидин + Хлорамфеникол</t>
  </si>
  <si>
    <t>Левомеколь</t>
  </si>
  <si>
    <t>туба алюм. 40 г пач. картон.1</t>
  </si>
  <si>
    <t xml:space="preserve">Линимент бальзамический (по Вишневскому) </t>
  </si>
  <si>
    <t>линим.</t>
  </si>
  <si>
    <t>туба алюм. 30 г пач. картон.1</t>
  </si>
  <si>
    <t>р-р для в/в и в/м введ</t>
  </si>
  <si>
    <t>20мг/мл</t>
  </si>
  <si>
    <t xml:space="preserve">Маркаин </t>
  </si>
  <si>
    <t>Маркаин Спинал Хэви</t>
  </si>
  <si>
    <t xml:space="preserve">р-р для в/в </t>
  </si>
  <si>
    <t>5мг/мл</t>
  </si>
  <si>
    <t>ампула 4 мл с ножом ампульным, пачка картонная 5</t>
  </si>
  <si>
    <t>Налоксон</t>
  </si>
  <si>
    <t>0,4мг/мл</t>
  </si>
  <si>
    <t>р-р д/ин.</t>
  </si>
  <si>
    <t>50мг/мл</t>
  </si>
  <si>
    <t>амп. 5 мл /с нож. амп./ пач. картон.10</t>
  </si>
  <si>
    <t>Окситоцин</t>
  </si>
  <si>
    <t>р-р. для ин.</t>
  </si>
  <si>
    <t xml:space="preserve">5 МЕ </t>
  </si>
  <si>
    <t>амп. 1 мл /с нож. амп./ пач. картон.5</t>
  </si>
  <si>
    <t xml:space="preserve">бл.10 </t>
  </si>
  <si>
    <t>Пирацетам</t>
  </si>
  <si>
    <t>200 мг/мл</t>
  </si>
  <si>
    <t>Неостигмина метилсульфат (Neostigmine methylsulfate)</t>
  </si>
  <si>
    <t>Прозерин</t>
  </si>
  <si>
    <t xml:space="preserve">0,5 мг/мл </t>
  </si>
  <si>
    <t>амп. 1 мл /с нож. амп./, в уп 10</t>
  </si>
  <si>
    <t>Циннаризин</t>
  </si>
  <si>
    <t>Стугерон</t>
  </si>
  <si>
    <t>25 мг</t>
  </si>
  <si>
    <t>уп. контурн. яч.25 пач. картон.2</t>
  </si>
  <si>
    <t>Тобрамицин</t>
  </si>
  <si>
    <t>Тобрекс</t>
  </si>
  <si>
    <t>фл.5 мл</t>
  </si>
  <si>
    <t>Фуросемид</t>
  </si>
  <si>
    <t>амп. темн. стекл. 2 мл пач. картон.10</t>
  </si>
  <si>
    <t>Урапидил</t>
  </si>
  <si>
    <t>Эбрантил</t>
  </si>
  <si>
    <t>р-р для в/в</t>
  </si>
  <si>
    <t>50 мг/мл</t>
  </si>
  <si>
    <t>ампула 10 мл с ножом ампульным, 5 пачка картон 1</t>
  </si>
  <si>
    <t>Эналаприл</t>
  </si>
  <si>
    <t>1,25 мг/мл</t>
  </si>
  <si>
    <t>амп.1мл., 5 пач. картон.1</t>
  </si>
  <si>
    <t>Повидон</t>
  </si>
  <si>
    <t>Энтеродез</t>
  </si>
  <si>
    <t>порошок для р-р для прием.внутрь</t>
  </si>
  <si>
    <t>5г</t>
  </si>
  <si>
    <t>пак.бум.</t>
  </si>
  <si>
    <t>Аминофиллин</t>
  </si>
  <si>
    <t>Эуфиллин</t>
  </si>
  <si>
    <t>р-р для в/в введ.</t>
  </si>
  <si>
    <t>24 мг/мл</t>
  </si>
  <si>
    <t>амп. 10 мл /с нож. амп./ кор. картон.10</t>
  </si>
  <si>
    <t>Аскорбиновая кислота</t>
  </si>
  <si>
    <t>амп. 2 мл /с нож. амп./ пач. картон.10</t>
  </si>
  <si>
    <t>Бромгексин + Гвайфенезин+ Сальгутамол+Рацементол</t>
  </si>
  <si>
    <t>Аскорил</t>
  </si>
  <si>
    <t>4мг+100мг+2мг+1мг/10мл</t>
  </si>
  <si>
    <t>фл.пластик. темн.100 мл. пач. картон .1</t>
  </si>
  <si>
    <t>Парафин жидкий (Parafin liquid)</t>
  </si>
  <si>
    <t>Вазелиновое масло</t>
  </si>
  <si>
    <t>масло д/приема внутрь</t>
  </si>
  <si>
    <t>фл. темн. стекл. 100 мл пач. картон.1</t>
  </si>
  <si>
    <t>Дексаметазон</t>
  </si>
  <si>
    <t>р-р. Для в/в и в/м введения</t>
  </si>
  <si>
    <t>4мг/мл</t>
  </si>
  <si>
    <t>мп. 1 мл уп. контурн. яч. 5 пач. картон.5</t>
  </si>
  <si>
    <t>Изосорбид динитрат</t>
  </si>
  <si>
    <t>Изокет</t>
  </si>
  <si>
    <t>р-р для инф.</t>
  </si>
  <si>
    <t>Винпоцетин</t>
  </si>
  <si>
    <t>Кавинтон</t>
  </si>
  <si>
    <t>конц. для р-ра д/инф.</t>
  </si>
  <si>
    <t>амп. темн. стекл. 2мл уп. контурн. пластик.5 пач. картон.1</t>
  </si>
  <si>
    <t>Кальция глюконат (Calcium gluconate)</t>
  </si>
  <si>
    <t>100 мг/мл</t>
  </si>
  <si>
    <t>амп. темн. стекл. 10 мл уп. контурн. яч.10 пач. картон.1</t>
  </si>
  <si>
    <t>Кеторолак</t>
  </si>
  <si>
    <t>Кеторол</t>
  </si>
  <si>
    <t>р-р для в/м введ.</t>
  </si>
  <si>
    <t>30мг/мл</t>
  </si>
  <si>
    <t>амп. 1 мл уп. контурн. яч.10 пач. картон.</t>
  </si>
  <si>
    <t>Мята перечная + Фенобарбитал +Этилбромизовалерианат</t>
  </si>
  <si>
    <t>Корвалол</t>
  </si>
  <si>
    <t>капли для  приема внутрь</t>
  </si>
  <si>
    <t>Никетамид</t>
  </si>
  <si>
    <t>Кордиамин</t>
  </si>
  <si>
    <t>р-р для ин.</t>
  </si>
  <si>
    <t>250мг \мл</t>
  </si>
  <si>
    <t>Ондансетрон</t>
  </si>
  <si>
    <t>Латран</t>
  </si>
  <si>
    <t>2 мг/мл</t>
  </si>
  <si>
    <t>амп. 4 мл уп. контурн. яч.5 пач. картон.1</t>
  </si>
  <si>
    <t>Этилметилгидроксипиридина Сукцинат</t>
  </si>
  <si>
    <t>Мексидол</t>
  </si>
  <si>
    <t>Пиридоксин + Тиамин + Цианокобаламин + [Лидокаин]</t>
  </si>
  <si>
    <t>Мильгамма</t>
  </si>
  <si>
    <t>2мл</t>
  </si>
  <si>
    <t>амп. темн. стекл. 2 мл уп. контурн. яч.5 пач. картон.2</t>
  </si>
  <si>
    <t>Нимесулид</t>
  </si>
  <si>
    <t>Найз</t>
  </si>
  <si>
    <t>100 мг</t>
  </si>
  <si>
    <t>уп.контур. яч.10 пач.картон.2</t>
  </si>
  <si>
    <t>УП</t>
  </si>
  <si>
    <t>Натрия Тиосульфат</t>
  </si>
  <si>
    <t>р-р для в/в и в/м введения</t>
  </si>
  <si>
    <t>300мг/мл</t>
  </si>
  <si>
    <t>амп. 10 мл с ножом пач. картон. 10</t>
  </si>
  <si>
    <t>Нитросорбид</t>
  </si>
  <si>
    <t>10 мг.</t>
  </si>
  <si>
    <t>уп. контурн. яч.6 пач. картон.1</t>
  </si>
  <si>
    <t xml:space="preserve">Тиоктовая кислота </t>
  </si>
  <si>
    <t xml:space="preserve">Октолипен </t>
  </si>
  <si>
    <t>амп. темн. стекл. 10мл уп.конт. пластик. 5 пач.картон.2</t>
  </si>
  <si>
    <t>Октреотид</t>
  </si>
  <si>
    <t>р-р для инъекций</t>
  </si>
  <si>
    <t>100 мкг/мл</t>
  </si>
  <si>
    <t>Папаверин (Papaverine)</t>
  </si>
  <si>
    <t>Папаверин</t>
  </si>
  <si>
    <t>20 мг/мл</t>
  </si>
  <si>
    <t>амп. 2 мл /с нож. амп./ кор.10</t>
  </si>
  <si>
    <t>р-р для в/в и в/м. введ.</t>
  </si>
  <si>
    <t>100мг/мл</t>
  </si>
  <si>
    <t>Пиридоксин</t>
  </si>
  <si>
    <t>Пиридоксин-Виал</t>
  </si>
  <si>
    <t>амп. 1 мл уп. контурн. пластик. (поддоны)5 пач. картон.2</t>
  </si>
  <si>
    <t>Азоксимер</t>
  </si>
  <si>
    <t>Полиоксидоний</t>
  </si>
  <si>
    <t>6 мг.</t>
  </si>
  <si>
    <t>фл. №5</t>
  </si>
  <si>
    <t>Преднизолон</t>
  </si>
  <si>
    <t>30мг \мл</t>
  </si>
  <si>
    <t>1мл 3амп</t>
  </si>
  <si>
    <t>Прогестерон</t>
  </si>
  <si>
    <t xml:space="preserve">р-р для в/в и в/м </t>
  </si>
  <si>
    <t>25мг/мл</t>
  </si>
  <si>
    <t>Сеннозиды А и B ("Sennosides A &amp; B")</t>
  </si>
  <si>
    <t>Сенаде</t>
  </si>
  <si>
    <t>13,5 мг</t>
  </si>
  <si>
    <t>бл.20 кор.25</t>
  </si>
  <si>
    <t>Смектит + декстроза</t>
  </si>
  <si>
    <t>Смекта</t>
  </si>
  <si>
    <t>порошок для суспензий</t>
  </si>
  <si>
    <t>3,0 гр.</t>
  </si>
  <si>
    <t>порошок №10</t>
  </si>
  <si>
    <t>Хлоропирамин</t>
  </si>
  <si>
    <t>Супрастин</t>
  </si>
  <si>
    <t>20мг \мл</t>
  </si>
  <si>
    <t xml:space="preserve">1мл 5 амп </t>
  </si>
  <si>
    <t>Календула + эхинация + ромашка + арника</t>
  </si>
  <si>
    <t>Траумель</t>
  </si>
  <si>
    <t>мазь для наруж. прим</t>
  </si>
  <si>
    <t>туба 50 гр.</t>
  </si>
  <si>
    <t>Активированный уголь (Activated charcoal)</t>
  </si>
  <si>
    <t>Уголь активированный</t>
  </si>
  <si>
    <t>250 мг</t>
  </si>
  <si>
    <t>уп. контурн. б/яч.10</t>
  </si>
  <si>
    <t>Бромдигидрохлорфенил Бензодиазипин</t>
  </si>
  <si>
    <t>Феназепам</t>
  </si>
  <si>
    <t>1мг.</t>
  </si>
  <si>
    <t>уп.контур. яч.10 пач.картон.5</t>
  </si>
  <si>
    <t xml:space="preserve">Железа гидроксид полизолмальтозат </t>
  </si>
  <si>
    <t>Феррум лек</t>
  </si>
  <si>
    <t>амп.  2мл уп. контурн. яч.50 пач. картон.</t>
  </si>
  <si>
    <t>Макрогол* 4000 (Macrogol* 4000)</t>
  </si>
  <si>
    <t>Фортранс</t>
  </si>
  <si>
    <t>пор. д/р-ра для приема внутрь</t>
  </si>
  <si>
    <t>64 г</t>
  </si>
  <si>
    <t>пак. бум. ламин. 73,690002 г. пач. картон.4</t>
  </si>
  <si>
    <t xml:space="preserve">Надропарин кальция </t>
  </si>
  <si>
    <t xml:space="preserve">Фраксипарин </t>
  </si>
  <si>
    <t>р-р для п/к введ.</t>
  </si>
  <si>
    <t>9500 МЕ</t>
  </si>
  <si>
    <t>шпр.разов. 0,6 мл бл.2 кор.5</t>
  </si>
  <si>
    <t>Цитиколин</t>
  </si>
  <si>
    <t>Цераксон</t>
  </si>
  <si>
    <t>Концентрат церебролизина</t>
  </si>
  <si>
    <t>Церебролизин</t>
  </si>
  <si>
    <t>215,2 мг/мл</t>
  </si>
  <si>
    <t>амп. темн. стекл. 10 мл уп. контурн. яч.5 пач. картон.1</t>
  </si>
  <si>
    <t>Метоклопрамид</t>
  </si>
  <si>
    <t>Церукал</t>
  </si>
  <si>
    <t>амп. 2 мл уп. контурн. яч.5 пач. картон.2</t>
  </si>
  <si>
    <t xml:space="preserve">Цианокобаламин </t>
  </si>
  <si>
    <t xml:space="preserve">р-р для  в/в и в/м </t>
  </si>
  <si>
    <t>05 мг/мл</t>
  </si>
  <si>
    <t>амп.  1мл п. контурн. яч.10пач. картон.</t>
  </si>
  <si>
    <t>Фенспирид</t>
  </si>
  <si>
    <t>Эреспал</t>
  </si>
  <si>
    <t>таб.п.о.</t>
  </si>
  <si>
    <t>80мг</t>
  </si>
  <si>
    <t>бл. 15 пач.картон.2</t>
  </si>
  <si>
    <t>фл.пластик. темн.150 мл. пач. картон .1</t>
  </si>
  <si>
    <t>Фосфолипиды (Phospholipides)</t>
  </si>
  <si>
    <t>Эссенциале Н</t>
  </si>
  <si>
    <t>250 мг/5 мл</t>
  </si>
  <si>
    <t>амп. темн. стекл. 5 мл уп. контурн. пластик.5 пач. картон.1</t>
  </si>
  <si>
    <t>Эпинефрин</t>
  </si>
  <si>
    <t>Адреналина гидрохлорид-Виал</t>
  </si>
  <si>
    <t>1 мг/мл</t>
  </si>
  <si>
    <t>амп. темн. стекл. 1 мл уп. контурн. яч.5 пач. картон.1</t>
  </si>
  <si>
    <t xml:space="preserve">Актовегин концентрат </t>
  </si>
  <si>
    <t>Актовегин</t>
  </si>
  <si>
    <t>амп. 5 мл /с нож. амп./ уп. контурн. яч.5 пач. картон.1</t>
  </si>
  <si>
    <t>Пипикурония брамид</t>
  </si>
  <si>
    <t>Ардуан</t>
  </si>
  <si>
    <t>для в/в инъекций</t>
  </si>
  <si>
    <t>4 мг/2 мл</t>
  </si>
  <si>
    <t>фл. 2 мл. №25</t>
  </si>
  <si>
    <t>Ацетилсалициловая кислота (Acetylsalicylic acid)</t>
  </si>
  <si>
    <t>бл.10 кор.1</t>
  </si>
  <si>
    <t>Дексапантенол</t>
  </si>
  <si>
    <t>Бепантен</t>
  </si>
  <si>
    <t>крем д/наруж.прим.</t>
  </si>
  <si>
    <t>туба 30г пач. картон.</t>
  </si>
  <si>
    <t xml:space="preserve">Бриллиантовый зеленый </t>
  </si>
  <si>
    <t>р-р д/наруж.прим. спирт.</t>
  </si>
  <si>
    <t>фл. 10мл</t>
  </si>
  <si>
    <t>Левоментола р-р в ментил изовалерианат</t>
  </si>
  <si>
    <t>Валидол</t>
  </si>
  <si>
    <t>табл. п/язычн.</t>
  </si>
  <si>
    <t>60мг</t>
  </si>
  <si>
    <t>уп. контурн. яч.10 пач. картон.</t>
  </si>
  <si>
    <t>Менадиона натрия бисульфит</t>
  </si>
  <si>
    <t xml:space="preserve">Викасол </t>
  </si>
  <si>
    <t>амп. 1мл /с нож. амп./ уп. контурн. яч.5 пач. картон.2</t>
  </si>
  <si>
    <t>Гепарин натрия</t>
  </si>
  <si>
    <t>р-р для в/в и п/к введ.</t>
  </si>
  <si>
    <t>5000 МЕ/мл</t>
  </si>
  <si>
    <t>Гексопреналин</t>
  </si>
  <si>
    <t>Гинипрал</t>
  </si>
  <si>
    <t>р-р для в/в  введ.</t>
  </si>
  <si>
    <t>5мкг/мл</t>
  </si>
  <si>
    <t>амп.темн.стекл. 2мл пач.карт.5</t>
  </si>
  <si>
    <t>Дигоксин</t>
  </si>
  <si>
    <t>0,25 мг/мл</t>
  </si>
  <si>
    <t>амп. 1 мл кор. картон.10</t>
  </si>
  <si>
    <t xml:space="preserve">Диклофенак </t>
  </si>
  <si>
    <t>р-р для в/в  и в/мввед.</t>
  </si>
  <si>
    <t>амп.темн.стекл. 3мл пач.карт.5</t>
  </si>
  <si>
    <t>Калия хлорид (Potassium chloride)</t>
  </si>
  <si>
    <t xml:space="preserve">Калия хлорид </t>
  </si>
  <si>
    <t>40 мг/мл</t>
  </si>
  <si>
    <t>амп. ПЭ 10 мл пач. картон.10</t>
  </si>
  <si>
    <t>Кальция хлорид</t>
  </si>
  <si>
    <t>амп.  10 мл /с нож. амп./кор.10</t>
  </si>
  <si>
    <t>Карнитин</t>
  </si>
  <si>
    <t>Карнитина хлорида раствор для инъекций 10% (Аплегин)</t>
  </si>
  <si>
    <t>10 %</t>
  </si>
  <si>
    <t>амп. 5 мл /с нож. амп./ уп. контурн. яч.10 пач. картон.1</t>
  </si>
  <si>
    <t>Эноксапарин натрия</t>
  </si>
  <si>
    <t>Клексан</t>
  </si>
  <si>
    <t>10000 Анти-Ха МЕ/мл</t>
  </si>
  <si>
    <t>шпр. разов. 0,4 мл бл.2 пач. картон.5</t>
  </si>
  <si>
    <t>шпр. разов. 0,2 мл бл.2 пач. картон.5</t>
  </si>
  <si>
    <t>Амиодарон</t>
  </si>
  <si>
    <t>Кордарон</t>
  </si>
  <si>
    <t>Этилметилгидроксипиридина сукцинат (Ethylmethylhydroxypyridine succinate)</t>
  </si>
  <si>
    <t>Мексикор</t>
  </si>
  <si>
    <t>амп. темн. стекл. 2 мл /с нож. амп./кор.10</t>
  </si>
  <si>
    <t>Мельдоний</t>
  </si>
  <si>
    <t>Милдронат</t>
  </si>
  <si>
    <t>амп. 5 мл /с нож. амп./ уп. контурн. пластик. (поддоны)5 пач. картон.2</t>
  </si>
  <si>
    <t>Тамсулозин</t>
  </si>
  <si>
    <t>Омник</t>
  </si>
  <si>
    <t>капс. модиф. высвоб.</t>
  </si>
  <si>
    <t>0,4мг</t>
  </si>
  <si>
    <t>бл. контурн. яч.3 пач. картон</t>
  </si>
  <si>
    <t>Пентоксифиллин</t>
  </si>
  <si>
    <t>амп. темн. стекл. 5мл /с нож. амп./кор.10</t>
  </si>
  <si>
    <t>Железа сульфат +аскорбиновая кислота</t>
  </si>
  <si>
    <t>Сорбифер</t>
  </si>
  <si>
    <t>таб.п/о</t>
  </si>
  <si>
    <t>320мг/60мг</t>
  </si>
  <si>
    <t>фл.темн. стекло</t>
  </si>
  <si>
    <t xml:space="preserve">Транексамовая кислота </t>
  </si>
  <si>
    <t>Транексам</t>
  </si>
  <si>
    <t>амп. 5 мл /с нож. амп./ уп. контурн. яч.5 пач. картон.2</t>
  </si>
  <si>
    <t>Троксерутин</t>
  </si>
  <si>
    <t>Троксевазин</t>
  </si>
  <si>
    <t>гель д/наруж. прим.</t>
  </si>
  <si>
    <t>туба 40г пач. картон.</t>
  </si>
  <si>
    <t>Тромбо АСС</t>
  </si>
  <si>
    <t xml:space="preserve">табл. п.о. </t>
  </si>
  <si>
    <t>бл.10 пач.кор.3</t>
  </si>
  <si>
    <t>Урсодезоксихолевая кислота</t>
  </si>
  <si>
    <t>Урсосан</t>
  </si>
  <si>
    <t>250 мг.</t>
  </si>
  <si>
    <t>уп. контурн. яч.5 пач. картон.</t>
  </si>
  <si>
    <t>Инозин +рибофлавин + никотин амид</t>
  </si>
  <si>
    <t>Цитофлавин</t>
  </si>
  <si>
    <t>амп. 10 мл /с нож. амп./пач. картон.10</t>
  </si>
  <si>
    <t xml:space="preserve">Метопролол </t>
  </si>
  <si>
    <t>Эгилок</t>
  </si>
  <si>
    <t>флак. темн. стекл. 30 таб.</t>
  </si>
  <si>
    <t>Кальция глюконат</t>
  </si>
  <si>
    <t>амп. стекл.2 мл уп. контурн. пластик.5, контур. ячейк.10</t>
  </si>
  <si>
    <t>Энап Р</t>
  </si>
  <si>
    <t>Омепразол</t>
  </si>
  <si>
    <t>капс. раствор./кишечн.</t>
  </si>
  <si>
    <t>20 мг</t>
  </si>
  <si>
    <t>уп. контурн. яч.10 пач. картон.3</t>
  </si>
  <si>
    <t>Висмута трикалия дицитрат</t>
  </si>
  <si>
    <t>Де-Нол</t>
  </si>
  <si>
    <t>120мг</t>
  </si>
  <si>
    <t>бл.8 пач. картон.7</t>
  </si>
  <si>
    <t>Платифиллин</t>
  </si>
  <si>
    <t>р-р д/подкожн. введ.</t>
  </si>
  <si>
    <t>аамп. 1 мл /с нож. амп./ пачк. кор.10</t>
  </si>
  <si>
    <t xml:space="preserve">Папаверин </t>
  </si>
  <si>
    <t>супп. рект.</t>
  </si>
  <si>
    <t>уп. контурн. яч.5 пач. картон.2</t>
  </si>
  <si>
    <t xml:space="preserve">20мг </t>
  </si>
  <si>
    <t>уп</t>
  </si>
  <si>
    <t>Дротаверин</t>
  </si>
  <si>
    <t>Но-Шпа</t>
  </si>
  <si>
    <t>амп. темн. стекл. 2 мл уп. контурн. яч.5 пач. картон.5</t>
  </si>
  <si>
    <t xml:space="preserve">Капсулы </t>
  </si>
  <si>
    <t xml:space="preserve">300 мг; </t>
  </si>
  <si>
    <t>блистер 10, пачка картонная 1</t>
  </si>
  <si>
    <t>Кокарбоксилаза</t>
  </si>
  <si>
    <t>лиоф. д/р-ра для в/в и в/м введ.</t>
  </si>
  <si>
    <t>амп. /с р-лем, амп., нож. амп./ пач. картон.10</t>
  </si>
  <si>
    <t>50мг</t>
  </si>
  <si>
    <t xml:space="preserve">Магния лактата дигидрат Пиридоксина гидрохлорид </t>
  </si>
  <si>
    <t>Магне B6</t>
  </si>
  <si>
    <t>бл.10 пач. картон.5</t>
  </si>
  <si>
    <t xml:space="preserve">Калия и магния аспарагинат </t>
  </si>
  <si>
    <t xml:space="preserve">Панангин </t>
  </si>
  <si>
    <t>Тиоктовая кислота (Thioctic acid)</t>
  </si>
  <si>
    <t>Берлитион 600</t>
  </si>
  <si>
    <t>25 мг/мл</t>
  </si>
  <si>
    <t>амп. темн. стекл. 24 мл уп. контурн. (лоток)5 пач. картон.</t>
  </si>
  <si>
    <t xml:space="preserve">Железа (III)-гидроксид сахарозный комплекс </t>
  </si>
  <si>
    <t>Венофер</t>
  </si>
  <si>
    <t>амп. темн. стекл. 5 мл уп. контурн. пластик. (поддоны)5 пач. картон.1</t>
  </si>
  <si>
    <t>Фолиевая кислота</t>
  </si>
  <si>
    <t>1мг</t>
  </si>
  <si>
    <t xml:space="preserve">Глицерол* </t>
  </si>
  <si>
    <t>Глицерин</t>
  </si>
  <si>
    <t xml:space="preserve">2,11 г </t>
  </si>
  <si>
    <t>уп. контурн. яч.5, в уп 2</t>
  </si>
  <si>
    <t>Лидокаин</t>
  </si>
  <si>
    <t>спрей д/местн. прим. доз.</t>
  </si>
  <si>
    <t xml:space="preserve">фл. полимерн. с дозат. 38 г /с распыл. орал., нас. стомат./ пач. </t>
  </si>
  <si>
    <t>200мг</t>
  </si>
  <si>
    <t>бл.10 кор.6</t>
  </si>
  <si>
    <t>Норэпинефрин</t>
  </si>
  <si>
    <t xml:space="preserve">Норадреналин </t>
  </si>
  <si>
    <t>конц. д/р-ра для в/в введ.</t>
  </si>
  <si>
    <t>амп. 8 мл уп. контурн. пластик.5 пач. картон.2</t>
  </si>
  <si>
    <t>Индапамид</t>
  </si>
  <si>
    <t>табл. с модиф. высвоб. п.о.</t>
  </si>
  <si>
    <t>2,5мг</t>
  </si>
  <si>
    <t xml:space="preserve">Троксерутин* </t>
  </si>
  <si>
    <t>300мг</t>
  </si>
  <si>
    <t xml:space="preserve">Метилэтилпиридинол </t>
  </si>
  <si>
    <t>Эмоксипин</t>
  </si>
  <si>
    <t>амп. 1 мл /с нож. амп./ уп. контурн. яч.5 пач. картон.2</t>
  </si>
  <si>
    <t>Бисопролол</t>
  </si>
  <si>
    <t>Конкор</t>
  </si>
  <si>
    <t>табл.п.о</t>
  </si>
  <si>
    <t>10мг</t>
  </si>
  <si>
    <t>бл.10 пач. картон.3</t>
  </si>
  <si>
    <t>5мг</t>
  </si>
  <si>
    <t xml:space="preserve">Деготь + Трибромфенолята висмута и висмута оксида комплекс </t>
  </si>
  <si>
    <t>Амлодипин</t>
  </si>
  <si>
    <t>уп. контурн. яч.15 пач. картон.4</t>
  </si>
  <si>
    <t>Гидрохлоротиазид + Эналаприл</t>
  </si>
  <si>
    <t>Энап-Н</t>
  </si>
  <si>
    <t>10мг + 25мг</t>
  </si>
  <si>
    <t>уп. контурн. яч.10 пач. картон.2</t>
  </si>
  <si>
    <t>Энап</t>
  </si>
  <si>
    <t>Лизиноприл</t>
  </si>
  <si>
    <t>Никотиновая кислота</t>
  </si>
  <si>
    <t>Йод + [Калия йодид + Этанол]</t>
  </si>
  <si>
    <t>Йод</t>
  </si>
  <si>
    <t>р-р д/наружн. примен. спирт.</t>
  </si>
  <si>
    <t>25мл</t>
  </si>
  <si>
    <t xml:space="preserve">Прогестерон* </t>
  </si>
  <si>
    <t>Утрожестан</t>
  </si>
  <si>
    <t xml:space="preserve">капс. </t>
  </si>
  <si>
    <t>100мг</t>
  </si>
  <si>
    <t>Норфлоксацин</t>
  </si>
  <si>
    <t>Нолицин</t>
  </si>
  <si>
    <t>400мг</t>
  </si>
  <si>
    <t>Таблетки, покрытые пленочной оболочкой 400 мг; блистер 10, пачка картонная 1</t>
  </si>
  <si>
    <t>Левофлоксацин</t>
  </si>
  <si>
    <t>Нитроксолин</t>
  </si>
  <si>
    <t>5-НОК</t>
  </si>
  <si>
    <t>50мг%</t>
  </si>
  <si>
    <t>Флуконазол</t>
  </si>
  <si>
    <t>уп. контурн. яч.7 пач. картон.1</t>
  </si>
  <si>
    <t xml:space="preserve">Ацетилсалициловая кислота + Кофеин + Парацетамол* </t>
  </si>
  <si>
    <t>Цитрамон П</t>
  </si>
  <si>
    <t>уп. контурн. б/яч.6</t>
  </si>
  <si>
    <t xml:space="preserve">Валерианы лекарственной корневища с корнями </t>
  </si>
  <si>
    <t>Валерианы экстракт</t>
  </si>
  <si>
    <t>фл.50 пач. картон.1</t>
  </si>
  <si>
    <t>Амитриптиллин</t>
  </si>
  <si>
    <t>Бетагистин</t>
  </si>
  <si>
    <t>Бетасерк</t>
  </si>
  <si>
    <t>24мг</t>
  </si>
  <si>
    <t xml:space="preserve">Оксиметазолин* </t>
  </si>
  <si>
    <t>Називин</t>
  </si>
  <si>
    <t>фл. темн. стекл. 10 мл /с крышк.-пипетк./</t>
  </si>
  <si>
    <t>капли наз.</t>
  </si>
  <si>
    <t>Бромгексин</t>
  </si>
  <si>
    <t>8мг</t>
  </si>
  <si>
    <t>Фенилэфрин</t>
  </si>
  <si>
    <t>Мезатон</t>
  </si>
  <si>
    <t>ампула 1 мл с ножом ампульным, пачка картонная 10)</t>
  </si>
  <si>
    <t xml:space="preserve">Дидрогестерон* </t>
  </si>
  <si>
    <t>Дюфастон</t>
  </si>
  <si>
    <t>бл.20 пач. картон.1</t>
  </si>
  <si>
    <t>Метилэргометрин*</t>
  </si>
  <si>
    <t>Метилэргобревин</t>
  </si>
  <si>
    <t>0.2 мг/мл</t>
  </si>
  <si>
    <t>амп. 1 мл уп. контурн. яч. 5 пач. картон.10</t>
  </si>
  <si>
    <t>тернидазола 200 мг, неомицина сульфата 100 мг, нистатина 100000 ЕД, преднизолона метасульфобензоата натрия 3 мг</t>
  </si>
  <si>
    <t>Тержинан</t>
  </si>
  <si>
    <t>уп. контурн. яч.10 пач. картон.1</t>
  </si>
  <si>
    <t>таб. ваг.</t>
  </si>
  <si>
    <t>Азаметония бромид*</t>
  </si>
  <si>
    <t>Пентамин</t>
  </si>
  <si>
    <t>Этамзилат</t>
  </si>
  <si>
    <t>Дицинон</t>
  </si>
  <si>
    <t>амп. 2 мл уп. контурн. яч.10 пач. картон.5</t>
  </si>
  <si>
    <t>125мг/мл</t>
  </si>
  <si>
    <t>Омез</t>
  </si>
  <si>
    <t>лиоф. д/р-ра д/инф.</t>
  </si>
  <si>
    <t>40мг</t>
  </si>
  <si>
    <t>фл. кор. картон.</t>
  </si>
  <si>
    <t>Фамотидин</t>
  </si>
  <si>
    <t>Квамател</t>
  </si>
  <si>
    <t>лиоф. д/р-ра для в/в введ.</t>
  </si>
  <si>
    <t>фл. 72,8мг /с р-лем, амп., нож. амп./ пач. картон.5</t>
  </si>
  <si>
    <t>Инсулин растворимый [человеческий генно-инженерный]</t>
  </si>
  <si>
    <t>Инсулин Актрапид</t>
  </si>
  <si>
    <t>100 МЕ/мл</t>
  </si>
  <si>
    <t>фл. 10 мл кор.1</t>
  </si>
  <si>
    <t>Пропафенон</t>
  </si>
  <si>
    <t>Ритмонорм</t>
  </si>
  <si>
    <t>уп. контурн. яч.3 пач. картон.</t>
  </si>
  <si>
    <t>Рамиприл</t>
  </si>
  <si>
    <t>Рамиприл-СЗ</t>
  </si>
  <si>
    <t>Сальбутамол</t>
  </si>
  <si>
    <t>аэрозоль</t>
  </si>
  <si>
    <t>100 мкг/доза</t>
  </si>
  <si>
    <t>аэрозоль 200 доз</t>
  </si>
  <si>
    <t>Парацетомол</t>
  </si>
  <si>
    <t>Цефекон Д</t>
  </si>
  <si>
    <t>суппозитории</t>
  </si>
  <si>
    <t>суп. №10</t>
  </si>
  <si>
    <t>фл. кап. темн.стекл. 25мл.</t>
  </si>
  <si>
    <t>амп. 1 мл уп. контурн. яч.5 пач. картон.</t>
  </si>
  <si>
    <t>бут. д/крови 400 мл пач. картон.1</t>
  </si>
  <si>
    <t>ЛОТ №2</t>
  </si>
  <si>
    <t>ЛОТ 3</t>
  </si>
</sst>
</file>

<file path=xl/styles.xml><?xml version="1.0" encoding="utf-8"?>
<styleSheet xmlns="http://schemas.openxmlformats.org/spreadsheetml/2006/main">
  <numFmts count="1">
    <numFmt numFmtId="164" formatCode="_-* #,##0.00[$р.-419]_-;\-* #,##0.00[$р.-419]_-;_-* &quot;-&quot;??[$р.-419]_-;_-@_-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Bodoni MT Poster Compressed"/>
      <family val="1"/>
    </font>
    <font>
      <sz val="11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10" fontId="1" fillId="2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2" fillId="0" borderId="0" xfId="0" applyFont="1"/>
    <xf numFmtId="49" fontId="2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10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49" fontId="2" fillId="2" borderId="1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1" fillId="2" borderId="1" xfId="0" applyFont="1" applyFill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vertical="top"/>
    </xf>
    <xf numFmtId="9" fontId="1" fillId="2" borderId="1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vertical="top" wrapText="1"/>
    </xf>
    <xf numFmtId="9" fontId="1" fillId="2" borderId="2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top"/>
    </xf>
    <xf numFmtId="0" fontId="1" fillId="0" borderId="3" xfId="0" applyFont="1" applyBorder="1" applyAlignment="1">
      <alignment vertical="top"/>
    </xf>
    <xf numFmtId="0" fontId="3" fillId="0" borderId="0" xfId="0" applyFont="1"/>
    <xf numFmtId="49" fontId="2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10" fontId="1" fillId="2" borderId="1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0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0" fillId="0" borderId="0" xfId="0" applyFill="1"/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Fill="1" applyAlignment="1"/>
    <xf numFmtId="0" fontId="1" fillId="0" borderId="0" xfId="0" applyFont="1" applyFill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/>
    <xf numFmtId="0" fontId="0" fillId="0" borderId="0" xfId="0" applyBorder="1"/>
    <xf numFmtId="164" fontId="1" fillId="2" borderId="1" xfId="0" applyNumberFormat="1" applyFont="1" applyFill="1" applyBorder="1" applyAlignment="1">
      <alignment vertical="top" wrapText="1"/>
    </xf>
    <xf numFmtId="164" fontId="0" fillId="0" borderId="0" xfId="0" applyNumberFormat="1"/>
    <xf numFmtId="1" fontId="0" fillId="0" borderId="0" xfId="0" applyNumberFormat="1"/>
    <xf numFmtId="1" fontId="0" fillId="0" borderId="0" xfId="0" applyNumberFormat="1" applyFill="1"/>
    <xf numFmtId="1" fontId="0" fillId="0" borderId="0" xfId="0" applyNumberFormat="1"/>
    <xf numFmtId="0" fontId="0" fillId="0" borderId="0" xfId="0" applyNumberFormat="1"/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vertical="top"/>
    </xf>
    <xf numFmtId="1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/>
    <xf numFmtId="164" fontId="1" fillId="0" borderId="1" xfId="0" applyNumberFormat="1" applyFont="1" applyFill="1" applyBorder="1"/>
    <xf numFmtId="1" fontId="1" fillId="3" borderId="1" xfId="0" applyNumberFormat="1" applyFont="1" applyFill="1" applyBorder="1"/>
    <xf numFmtId="1" fontId="1" fillId="2" borderId="1" xfId="0" applyNumberFormat="1" applyFont="1" applyFill="1" applyBorder="1"/>
    <xf numFmtId="1" fontId="1" fillId="2" borderId="1" xfId="0" applyNumberFormat="1" applyFont="1" applyFill="1" applyBorder="1" applyAlignment="1">
      <alignment vertical="top"/>
    </xf>
    <xf numFmtId="1" fontId="1" fillId="2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M9" sqref="M9"/>
    </sheetView>
  </sheetViews>
  <sheetFormatPr defaultRowHeight="15"/>
  <cols>
    <col min="1" max="1" width="2.42578125" customWidth="1"/>
    <col min="2" max="2" width="13.5703125" customWidth="1"/>
    <col min="3" max="3" width="13.7109375" customWidth="1"/>
    <col min="5" max="5" width="5.85546875" customWidth="1"/>
    <col min="7" max="7" width="4" customWidth="1"/>
    <col min="8" max="8" width="5.28515625" customWidth="1"/>
    <col min="9" max="9" width="9.42578125" customWidth="1"/>
    <col min="10" max="10" width="11.85546875" customWidth="1"/>
  </cols>
  <sheetData>
    <row r="1" spans="1:11" s="52" customFormat="1"/>
    <row r="2" spans="1:11">
      <c r="A2" s="7"/>
      <c r="B2" s="7"/>
      <c r="C2" s="7"/>
      <c r="D2" s="7"/>
      <c r="E2" s="7"/>
      <c r="F2" s="7"/>
      <c r="G2" s="7"/>
      <c r="H2" s="7"/>
      <c r="I2" s="7"/>
    </row>
    <row r="3" spans="1:11">
      <c r="A3" s="7"/>
      <c r="B3" s="7"/>
      <c r="C3" s="7"/>
      <c r="D3" s="7"/>
      <c r="E3" s="7"/>
      <c r="F3" s="7"/>
      <c r="G3" s="7"/>
      <c r="H3" s="7"/>
      <c r="I3" s="7"/>
    </row>
    <row r="4" spans="1:11" ht="38.25">
      <c r="A4" s="8" t="s">
        <v>5</v>
      </c>
      <c r="B4" s="8" t="s">
        <v>27</v>
      </c>
      <c r="C4" s="4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78</v>
      </c>
      <c r="I4" s="3" t="s">
        <v>18</v>
      </c>
      <c r="J4" s="3" t="s">
        <v>19</v>
      </c>
    </row>
    <row r="5" spans="1:11" ht="25.5">
      <c r="A5" s="9">
        <v>1</v>
      </c>
      <c r="B5" s="9" t="s">
        <v>23</v>
      </c>
      <c r="C5" s="1" t="s">
        <v>23</v>
      </c>
      <c r="D5" s="1" t="s">
        <v>24</v>
      </c>
      <c r="E5" s="5" t="s">
        <v>25</v>
      </c>
      <c r="F5" s="1" t="s">
        <v>26</v>
      </c>
      <c r="G5" s="1" t="s">
        <v>1</v>
      </c>
      <c r="H5" s="55">
        <v>60</v>
      </c>
      <c r="I5" s="54">
        <v>39</v>
      </c>
      <c r="J5" s="54">
        <f t="shared" ref="J5:J10" si="0">PRODUCT(H5:I5)</f>
        <v>2340</v>
      </c>
      <c r="K5" s="51"/>
    </row>
    <row r="6" spans="1:11" s="52" customFormat="1" ht="25.5">
      <c r="A6" s="9">
        <v>2</v>
      </c>
      <c r="B6" s="9" t="s">
        <v>29</v>
      </c>
      <c r="C6" s="1" t="s">
        <v>21</v>
      </c>
      <c r="D6" s="1" t="s">
        <v>0</v>
      </c>
      <c r="E6" s="5">
        <v>0.05</v>
      </c>
      <c r="F6" s="1" t="s">
        <v>22</v>
      </c>
      <c r="G6" s="1" t="s">
        <v>1</v>
      </c>
      <c r="H6" s="55">
        <v>560</v>
      </c>
      <c r="I6" s="54">
        <v>27</v>
      </c>
      <c r="J6" s="54">
        <f t="shared" si="0"/>
        <v>15120</v>
      </c>
      <c r="K6" s="51"/>
    </row>
    <row r="7" spans="1:11" ht="25.5">
      <c r="A7" s="9">
        <v>3</v>
      </c>
      <c r="B7" s="9" t="s">
        <v>3</v>
      </c>
      <c r="C7" s="1" t="s">
        <v>3</v>
      </c>
      <c r="D7" s="1" t="s">
        <v>0</v>
      </c>
      <c r="E7" s="5">
        <v>8.9999999999999993E-3</v>
      </c>
      <c r="F7" s="1" t="s">
        <v>4</v>
      </c>
      <c r="G7" s="1" t="s">
        <v>1</v>
      </c>
      <c r="H7" s="55">
        <v>8400</v>
      </c>
      <c r="I7" s="54">
        <v>26</v>
      </c>
      <c r="J7" s="54">
        <f t="shared" si="0"/>
        <v>218400</v>
      </c>
      <c r="K7" s="51"/>
    </row>
    <row r="8" spans="1:11" s="52" customFormat="1" ht="38.25">
      <c r="A8" s="9">
        <v>4</v>
      </c>
      <c r="B8" s="10" t="s">
        <v>30</v>
      </c>
      <c r="C8" s="11" t="s">
        <v>16</v>
      </c>
      <c r="D8" s="11" t="s">
        <v>0</v>
      </c>
      <c r="E8" s="12">
        <v>1.4999999999999999E-2</v>
      </c>
      <c r="F8" s="13" t="s">
        <v>17</v>
      </c>
      <c r="G8" s="11" t="s">
        <v>1</v>
      </c>
      <c r="H8" s="55">
        <v>320</v>
      </c>
      <c r="I8" s="54">
        <v>182</v>
      </c>
      <c r="J8" s="54">
        <f t="shared" si="0"/>
        <v>58240</v>
      </c>
      <c r="K8" s="51"/>
    </row>
    <row r="9" spans="1:11" ht="114.75">
      <c r="A9" s="9">
        <v>5</v>
      </c>
      <c r="B9" s="14" t="s">
        <v>32</v>
      </c>
      <c r="C9" s="1" t="s">
        <v>14</v>
      </c>
      <c r="D9" s="1" t="s">
        <v>0</v>
      </c>
      <c r="E9" s="2"/>
      <c r="F9" s="1" t="s">
        <v>15</v>
      </c>
      <c r="G9" s="1" t="s">
        <v>1</v>
      </c>
      <c r="H9" s="55">
        <v>132</v>
      </c>
      <c r="I9" s="54">
        <v>510</v>
      </c>
      <c r="J9" s="54">
        <f t="shared" si="0"/>
        <v>67320</v>
      </c>
      <c r="K9" s="51"/>
    </row>
    <row r="10" spans="1:11" ht="63.75">
      <c r="A10" s="9">
        <v>6</v>
      </c>
      <c r="B10" s="14" t="s">
        <v>31</v>
      </c>
      <c r="C10" s="1" t="s">
        <v>2</v>
      </c>
      <c r="D10" s="1" t="s">
        <v>0</v>
      </c>
      <c r="E10" s="2"/>
      <c r="F10" s="1" t="s">
        <v>604</v>
      </c>
      <c r="G10" s="1" t="s">
        <v>1</v>
      </c>
      <c r="H10" s="55">
        <v>2300</v>
      </c>
      <c r="I10" s="54">
        <v>63</v>
      </c>
      <c r="J10" s="54">
        <f t="shared" si="0"/>
        <v>144900</v>
      </c>
      <c r="K10" s="51"/>
    </row>
    <row r="11" spans="1:11">
      <c r="A11" s="16"/>
      <c r="B11" s="16"/>
      <c r="C11" s="16"/>
      <c r="D11" s="16"/>
      <c r="E11" s="16"/>
      <c r="F11" s="16"/>
      <c r="G11" s="16"/>
      <c r="H11" s="15"/>
      <c r="I11" s="54" t="s">
        <v>20</v>
      </c>
      <c r="J11" s="54">
        <f>SUM(J5:J10)</f>
        <v>506320</v>
      </c>
    </row>
    <row r="12" spans="1:11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7" spans="5:9">
      <c r="E17" s="6"/>
    </row>
    <row r="18" spans="5:9">
      <c r="I18" s="53"/>
    </row>
  </sheetData>
  <sortState ref="A5:J11">
    <sortCondition ref="C5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B11" sqref="B11"/>
    </sheetView>
  </sheetViews>
  <sheetFormatPr defaultRowHeight="15"/>
  <cols>
    <col min="1" max="1" width="3.28515625" customWidth="1"/>
    <col min="2" max="2" width="13.28515625" customWidth="1"/>
    <col min="3" max="3" width="13.5703125" customWidth="1"/>
    <col min="4" max="4" width="9.42578125" customWidth="1"/>
    <col min="5" max="5" width="6.28515625" customWidth="1"/>
    <col min="6" max="6" width="11.28515625" customWidth="1"/>
    <col min="7" max="7" width="5.140625" customWidth="1"/>
    <col min="8" max="8" width="6.28515625" customWidth="1"/>
    <col min="9" max="9" width="11.5703125" customWidth="1"/>
    <col min="10" max="10" width="11.85546875" customWidth="1"/>
  </cols>
  <sheetData>
    <row r="1" spans="1:11" s="52" customFormat="1"/>
    <row r="2" spans="1:11" s="52" customFormat="1"/>
    <row r="3" spans="1:11" s="52" customFormat="1"/>
    <row r="4" spans="1:11" ht="38.25">
      <c r="A4" s="4" t="s">
        <v>5</v>
      </c>
      <c r="B4" s="18" t="s">
        <v>27</v>
      </c>
      <c r="C4" s="4" t="s">
        <v>6</v>
      </c>
      <c r="D4" s="4" t="s">
        <v>7</v>
      </c>
      <c r="E4" s="4" t="s">
        <v>33</v>
      </c>
      <c r="F4" s="4" t="s">
        <v>9</v>
      </c>
      <c r="G4" s="4" t="s">
        <v>10</v>
      </c>
      <c r="H4" s="4" t="s">
        <v>11</v>
      </c>
      <c r="I4" s="4" t="s">
        <v>18</v>
      </c>
      <c r="J4" s="4" t="s">
        <v>19</v>
      </c>
    </row>
    <row r="5" spans="1:11" ht="38.25">
      <c r="A5" s="20">
        <v>1</v>
      </c>
      <c r="B5" s="1" t="s">
        <v>536</v>
      </c>
      <c r="C5" s="1" t="s">
        <v>537</v>
      </c>
      <c r="D5" s="1" t="s">
        <v>73</v>
      </c>
      <c r="E5" s="23" t="s">
        <v>538</v>
      </c>
      <c r="F5" s="1" t="s">
        <v>97</v>
      </c>
      <c r="G5" s="21" t="s">
        <v>13</v>
      </c>
      <c r="H5" s="61">
        <v>10</v>
      </c>
      <c r="I5" s="22">
        <v>223</v>
      </c>
      <c r="J5" s="22">
        <f t="shared" ref="J5:J19" si="0">PRODUCT(H5:I5)</f>
        <v>2230</v>
      </c>
      <c r="K5" s="51"/>
    </row>
    <row r="6" spans="1:11" ht="38.25">
      <c r="A6" s="20">
        <v>2</v>
      </c>
      <c r="B6" s="1" t="s">
        <v>34</v>
      </c>
      <c r="C6" s="1" t="s">
        <v>35</v>
      </c>
      <c r="D6" s="1" t="s">
        <v>36</v>
      </c>
      <c r="E6" s="1" t="s">
        <v>37</v>
      </c>
      <c r="F6" s="1" t="s">
        <v>38</v>
      </c>
      <c r="G6" s="21" t="s">
        <v>13</v>
      </c>
      <c r="H6" s="61">
        <v>60</v>
      </c>
      <c r="I6" s="22">
        <v>302</v>
      </c>
      <c r="J6" s="22">
        <f t="shared" si="0"/>
        <v>18120</v>
      </c>
      <c r="K6" s="51"/>
    </row>
    <row r="7" spans="1:11" ht="25.5">
      <c r="A7" s="20">
        <v>3</v>
      </c>
      <c r="B7" s="1" t="s">
        <v>39</v>
      </c>
      <c r="C7" s="1" t="s">
        <v>39</v>
      </c>
      <c r="D7" s="1" t="s">
        <v>40</v>
      </c>
      <c r="E7" s="1" t="s">
        <v>41</v>
      </c>
      <c r="F7" s="1" t="s">
        <v>42</v>
      </c>
      <c r="G7" s="21" t="s">
        <v>13</v>
      </c>
      <c r="H7" s="61">
        <v>20</v>
      </c>
      <c r="I7" s="22">
        <v>45</v>
      </c>
      <c r="J7" s="22">
        <f t="shared" si="0"/>
        <v>900</v>
      </c>
      <c r="K7" s="51"/>
    </row>
    <row r="8" spans="1:11" ht="51">
      <c r="A8" s="20">
        <v>4</v>
      </c>
      <c r="B8" s="1" t="s">
        <v>43</v>
      </c>
      <c r="C8" s="1" t="s">
        <v>44</v>
      </c>
      <c r="D8" s="1" t="s">
        <v>45</v>
      </c>
      <c r="E8" s="23" t="s">
        <v>46</v>
      </c>
      <c r="F8" s="1" t="s">
        <v>47</v>
      </c>
      <c r="G8" s="21" t="s">
        <v>13</v>
      </c>
      <c r="H8" s="61">
        <v>30</v>
      </c>
      <c r="I8" s="22">
        <v>170</v>
      </c>
      <c r="J8" s="22">
        <f t="shared" si="0"/>
        <v>5100</v>
      </c>
      <c r="K8" s="51"/>
    </row>
    <row r="9" spans="1:11" ht="25.5">
      <c r="A9" s="20">
        <v>5</v>
      </c>
      <c r="B9" s="1" t="s">
        <v>535</v>
      </c>
      <c r="C9" s="1" t="s">
        <v>535</v>
      </c>
      <c r="D9" s="1" t="s">
        <v>0</v>
      </c>
      <c r="E9" s="1" t="s">
        <v>156</v>
      </c>
      <c r="F9" s="1"/>
      <c r="G9" s="21" t="s">
        <v>13</v>
      </c>
      <c r="H9" s="61">
        <v>72</v>
      </c>
      <c r="I9" s="22">
        <v>120</v>
      </c>
      <c r="J9" s="22">
        <f t="shared" si="0"/>
        <v>8640</v>
      </c>
      <c r="K9" s="51"/>
    </row>
    <row r="10" spans="1:11" s="52" customFormat="1" ht="38.25">
      <c r="A10" s="20">
        <v>6</v>
      </c>
      <c r="B10" s="24" t="s">
        <v>48</v>
      </c>
      <c r="C10" s="24" t="s">
        <v>49</v>
      </c>
      <c r="D10" s="24" t="s">
        <v>0</v>
      </c>
      <c r="E10" s="24" t="s">
        <v>50</v>
      </c>
      <c r="F10" s="24" t="s">
        <v>51</v>
      </c>
      <c r="G10" s="26" t="s">
        <v>1</v>
      </c>
      <c r="H10" s="61">
        <v>800</v>
      </c>
      <c r="I10" s="27">
        <v>25.5</v>
      </c>
      <c r="J10" s="22">
        <f t="shared" si="0"/>
        <v>20400</v>
      </c>
      <c r="K10" s="51"/>
    </row>
    <row r="11" spans="1:11" ht="102">
      <c r="A11" s="20">
        <v>7</v>
      </c>
      <c r="B11" s="24" t="s">
        <v>531</v>
      </c>
      <c r="C11" s="24" t="s">
        <v>532</v>
      </c>
      <c r="D11" s="24" t="s">
        <v>73</v>
      </c>
      <c r="E11" s="24" t="s">
        <v>533</v>
      </c>
      <c r="F11" s="24" t="s">
        <v>534</v>
      </c>
      <c r="G11" s="26" t="s">
        <v>13</v>
      </c>
      <c r="H11" s="61">
        <v>10</v>
      </c>
      <c r="I11" s="27">
        <v>195</v>
      </c>
      <c r="J11" s="22">
        <f t="shared" si="0"/>
        <v>1950</v>
      </c>
      <c r="K11" s="51"/>
    </row>
    <row r="12" spans="1:11" ht="51">
      <c r="A12" s="20">
        <v>8</v>
      </c>
      <c r="B12" s="24" t="s">
        <v>52</v>
      </c>
      <c r="C12" s="24" t="s">
        <v>52</v>
      </c>
      <c r="D12" s="24" t="s">
        <v>0</v>
      </c>
      <c r="E12" s="24" t="s">
        <v>53</v>
      </c>
      <c r="F12" s="24" t="s">
        <v>54</v>
      </c>
      <c r="G12" s="26" t="s">
        <v>55</v>
      </c>
      <c r="H12" s="61">
        <v>1200</v>
      </c>
      <c r="I12" s="27">
        <v>48</v>
      </c>
      <c r="J12" s="22">
        <f t="shared" si="0"/>
        <v>57600</v>
      </c>
      <c r="K12" s="51"/>
    </row>
    <row r="13" spans="1:11" s="52" customFormat="1" ht="38.25">
      <c r="A13" s="20">
        <v>9</v>
      </c>
      <c r="B13" s="24" t="s">
        <v>56</v>
      </c>
      <c r="C13" s="24" t="s">
        <v>56</v>
      </c>
      <c r="D13" s="24" t="s">
        <v>57</v>
      </c>
      <c r="E13" s="25">
        <v>0.1</v>
      </c>
      <c r="F13" s="24" t="s">
        <v>58</v>
      </c>
      <c r="G13" s="26" t="s">
        <v>13</v>
      </c>
      <c r="H13" s="61">
        <v>5</v>
      </c>
      <c r="I13" s="27">
        <v>44</v>
      </c>
      <c r="J13" s="22">
        <f t="shared" si="0"/>
        <v>220</v>
      </c>
      <c r="K13" s="51"/>
    </row>
    <row r="14" spans="1:11" ht="38.25">
      <c r="A14" s="20">
        <v>10</v>
      </c>
      <c r="B14" s="24" t="s">
        <v>59</v>
      </c>
      <c r="C14" s="24" t="s">
        <v>60</v>
      </c>
      <c r="D14" s="24" t="s">
        <v>61</v>
      </c>
      <c r="E14" s="25">
        <v>0.01</v>
      </c>
      <c r="F14" s="24" t="s">
        <v>62</v>
      </c>
      <c r="G14" s="26" t="s">
        <v>13</v>
      </c>
      <c r="H14" s="61">
        <v>30</v>
      </c>
      <c r="I14" s="27">
        <v>44</v>
      </c>
      <c r="J14" s="22">
        <f t="shared" si="0"/>
        <v>1320</v>
      </c>
      <c r="K14" s="51"/>
    </row>
    <row r="15" spans="1:11" s="52" customFormat="1" ht="38.25">
      <c r="A15" s="20">
        <v>11</v>
      </c>
      <c r="B15" s="24" t="s">
        <v>539</v>
      </c>
      <c r="C15" s="24" t="s">
        <v>539</v>
      </c>
      <c r="D15" s="24" t="s">
        <v>36</v>
      </c>
      <c r="E15" s="24" t="s">
        <v>471</v>
      </c>
      <c r="F15" s="24" t="s">
        <v>540</v>
      </c>
      <c r="G15" s="26" t="s">
        <v>13</v>
      </c>
      <c r="H15" s="61">
        <v>40</v>
      </c>
      <c r="I15" s="27">
        <v>22.5</v>
      </c>
      <c r="J15" s="22">
        <f t="shared" si="0"/>
        <v>900</v>
      </c>
      <c r="K15" s="51"/>
    </row>
    <row r="16" spans="1:11" s="52" customFormat="1" ht="127.5">
      <c r="A16" s="20">
        <v>12</v>
      </c>
      <c r="B16" s="24" t="s">
        <v>63</v>
      </c>
      <c r="C16" s="24" t="s">
        <v>63</v>
      </c>
      <c r="D16" s="24" t="s">
        <v>64</v>
      </c>
      <c r="E16" s="24" t="s">
        <v>65</v>
      </c>
      <c r="F16" s="24" t="s">
        <v>66</v>
      </c>
      <c r="G16" s="26" t="s">
        <v>65</v>
      </c>
      <c r="H16" s="61">
        <v>1500</v>
      </c>
      <c r="I16" s="27">
        <v>22</v>
      </c>
      <c r="J16" s="22">
        <f t="shared" si="0"/>
        <v>33000</v>
      </c>
      <c r="K16" s="51"/>
    </row>
    <row r="17" spans="1:11" ht="38.25">
      <c r="A17" s="20">
        <v>13</v>
      </c>
      <c r="B17" s="24" t="s">
        <v>67</v>
      </c>
      <c r="C17" s="24" t="s">
        <v>67</v>
      </c>
      <c r="D17" s="24" t="s">
        <v>68</v>
      </c>
      <c r="E17" s="24" t="s">
        <v>69</v>
      </c>
      <c r="F17" s="24" t="s">
        <v>70</v>
      </c>
      <c r="G17" s="26" t="s">
        <v>1</v>
      </c>
      <c r="H17" s="61">
        <v>2000</v>
      </c>
      <c r="I17" s="27">
        <v>20</v>
      </c>
      <c r="J17" s="22">
        <f t="shared" si="0"/>
        <v>40000</v>
      </c>
      <c r="K17" s="51"/>
    </row>
    <row r="18" spans="1:11" ht="25.5">
      <c r="A18" s="20">
        <v>14</v>
      </c>
      <c r="B18" s="24" t="s">
        <v>71</v>
      </c>
      <c r="C18" s="24" t="s">
        <v>72</v>
      </c>
      <c r="D18" s="24" t="s">
        <v>73</v>
      </c>
      <c r="E18" s="24" t="s">
        <v>37</v>
      </c>
      <c r="F18" s="24" t="s">
        <v>74</v>
      </c>
      <c r="G18" s="26" t="s">
        <v>13</v>
      </c>
      <c r="H18" s="61">
        <v>20</v>
      </c>
      <c r="I18" s="27">
        <v>115</v>
      </c>
      <c r="J18" s="22">
        <f t="shared" si="0"/>
        <v>2300</v>
      </c>
      <c r="K18" s="51"/>
    </row>
    <row r="19" spans="1:11" ht="38.25">
      <c r="A19" s="20">
        <v>15</v>
      </c>
      <c r="B19" s="1" t="s">
        <v>75</v>
      </c>
      <c r="C19" s="1" t="s">
        <v>76</v>
      </c>
      <c r="D19" s="1" t="s">
        <v>61</v>
      </c>
      <c r="E19" s="23">
        <v>0.01</v>
      </c>
      <c r="F19" s="1" t="s">
        <v>77</v>
      </c>
      <c r="G19" s="21" t="s">
        <v>13</v>
      </c>
      <c r="H19" s="61">
        <v>30</v>
      </c>
      <c r="I19" s="22">
        <v>92</v>
      </c>
      <c r="J19" s="22">
        <f t="shared" si="0"/>
        <v>2760</v>
      </c>
      <c r="K19" s="51"/>
    </row>
    <row r="20" spans="1:11" ht="15.75" thickBot="1">
      <c r="A20" s="28"/>
      <c r="B20" s="16"/>
      <c r="C20" s="17"/>
      <c r="D20" s="17"/>
      <c r="E20" s="17"/>
      <c r="F20" s="17"/>
      <c r="G20" s="17"/>
      <c r="H20" s="17"/>
      <c r="I20" s="29" t="s">
        <v>20</v>
      </c>
      <c r="J20" s="22">
        <f>SUM(J5:J19)</f>
        <v>195440</v>
      </c>
    </row>
    <row r="21" spans="1:11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1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5" spans="1:11">
      <c r="H25" s="30"/>
      <c r="I25" s="53"/>
    </row>
  </sheetData>
  <sortState ref="A5:J20">
    <sortCondition ref="C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workbookViewId="0">
      <selection activeCell="L8" sqref="L8"/>
    </sheetView>
  </sheetViews>
  <sheetFormatPr defaultRowHeight="15"/>
  <cols>
    <col min="1" max="1" width="2.85546875" customWidth="1"/>
    <col min="2" max="2" width="11.85546875" customWidth="1"/>
    <col min="3" max="3" width="12.5703125" customWidth="1"/>
    <col min="4" max="4" width="12.28515625" customWidth="1"/>
    <col min="5" max="5" width="6.85546875" customWidth="1"/>
    <col min="7" max="7" width="4.42578125" customWidth="1"/>
    <col min="8" max="8" width="4.85546875" customWidth="1"/>
  </cols>
  <sheetData>
    <row r="1" spans="1:10" s="52" customFormat="1"/>
    <row r="2" spans="1:10" s="52" customFormat="1">
      <c r="A2" s="62" t="s">
        <v>605</v>
      </c>
      <c r="B2" s="62"/>
      <c r="C2" s="62"/>
      <c r="D2" s="62"/>
      <c r="E2" s="62"/>
      <c r="F2" s="62"/>
      <c r="G2" s="62"/>
      <c r="H2" s="62"/>
    </row>
    <row r="3" spans="1:10" s="52" customFormat="1">
      <c r="B3" s="7"/>
      <c r="C3" s="7"/>
      <c r="D3" s="7"/>
      <c r="E3" s="7"/>
      <c r="F3" s="7"/>
      <c r="G3" s="7"/>
      <c r="H3" s="7"/>
    </row>
    <row r="4" spans="1:10" ht="25.5">
      <c r="A4" s="3" t="s">
        <v>5</v>
      </c>
      <c r="B4" s="31" t="s">
        <v>27</v>
      </c>
      <c r="C4" s="4" t="s">
        <v>6</v>
      </c>
      <c r="D4" s="3" t="s">
        <v>7</v>
      </c>
      <c r="E4" s="3" t="s">
        <v>33</v>
      </c>
      <c r="F4" s="3" t="s">
        <v>9</v>
      </c>
      <c r="G4" s="3" t="s">
        <v>10</v>
      </c>
      <c r="H4" s="3" t="s">
        <v>78</v>
      </c>
    </row>
    <row r="5" spans="1:10" ht="38.25">
      <c r="A5" s="32">
        <v>1</v>
      </c>
      <c r="B5" s="1" t="s">
        <v>79</v>
      </c>
      <c r="C5" s="1" t="s">
        <v>79</v>
      </c>
      <c r="D5" s="1" t="s">
        <v>80</v>
      </c>
      <c r="E5" s="23">
        <v>0.3</v>
      </c>
      <c r="F5" s="1" t="s">
        <v>81</v>
      </c>
      <c r="G5" s="1" t="s">
        <v>1</v>
      </c>
      <c r="H5" s="61">
        <v>30</v>
      </c>
      <c r="I5" s="50"/>
      <c r="J5" s="51"/>
    </row>
    <row r="6" spans="1:10" ht="51">
      <c r="A6" s="32">
        <v>2</v>
      </c>
      <c r="B6" s="1" t="s">
        <v>82</v>
      </c>
      <c r="C6" s="1" t="s">
        <v>83</v>
      </c>
      <c r="D6" s="1" t="s">
        <v>84</v>
      </c>
      <c r="E6" s="23" t="s">
        <v>85</v>
      </c>
      <c r="F6" s="1" t="s">
        <v>86</v>
      </c>
      <c r="G6" s="1" t="s">
        <v>1</v>
      </c>
      <c r="H6" s="61">
        <v>50</v>
      </c>
      <c r="I6" s="50"/>
      <c r="J6" s="51"/>
    </row>
    <row r="7" spans="1:10" s="52" customFormat="1" ht="25.5">
      <c r="A7" s="32">
        <v>3</v>
      </c>
      <c r="B7" s="1" t="s">
        <v>547</v>
      </c>
      <c r="C7" s="1" t="s">
        <v>547</v>
      </c>
      <c r="D7" s="1" t="s">
        <v>125</v>
      </c>
      <c r="E7" s="1" t="s">
        <v>101</v>
      </c>
      <c r="F7" s="1" t="s">
        <v>546</v>
      </c>
      <c r="G7" s="1" t="s">
        <v>13</v>
      </c>
      <c r="H7" s="61">
        <v>15</v>
      </c>
      <c r="I7" s="50"/>
      <c r="J7" s="51"/>
    </row>
    <row r="8" spans="1:10" s="52" customFormat="1" ht="51">
      <c r="A8" s="32">
        <v>4</v>
      </c>
      <c r="B8" s="1" t="s">
        <v>514</v>
      </c>
      <c r="C8" s="1" t="s">
        <v>514</v>
      </c>
      <c r="D8" s="1" t="s">
        <v>509</v>
      </c>
      <c r="E8" s="1" t="s">
        <v>510</v>
      </c>
      <c r="F8" s="1" t="s">
        <v>515</v>
      </c>
      <c r="G8" s="1" t="s">
        <v>13</v>
      </c>
      <c r="H8" s="61">
        <v>85</v>
      </c>
      <c r="I8" s="50"/>
      <c r="J8" s="51"/>
    </row>
    <row r="9" spans="1:10" s="52" customFormat="1" ht="89.25">
      <c r="A9" s="32">
        <v>5</v>
      </c>
      <c r="B9" s="1" t="s">
        <v>87</v>
      </c>
      <c r="C9" s="1" t="s">
        <v>88</v>
      </c>
      <c r="D9" s="1" t="s">
        <v>89</v>
      </c>
      <c r="E9" s="1" t="s">
        <v>90</v>
      </c>
      <c r="F9" s="1" t="s">
        <v>91</v>
      </c>
      <c r="G9" s="1" t="s">
        <v>13</v>
      </c>
      <c r="H9" s="61">
        <v>250</v>
      </c>
      <c r="I9" s="50"/>
      <c r="J9" s="51"/>
    </row>
    <row r="10" spans="1:10" s="52" customFormat="1" ht="89.25">
      <c r="A10" s="32">
        <v>6</v>
      </c>
      <c r="B10" s="1" t="s">
        <v>92</v>
      </c>
      <c r="C10" s="1" t="s">
        <v>92</v>
      </c>
      <c r="D10" s="1" t="s">
        <v>89</v>
      </c>
      <c r="E10" s="33">
        <v>1E-3</v>
      </c>
      <c r="F10" s="1" t="s">
        <v>93</v>
      </c>
      <c r="G10" s="1" t="s">
        <v>13</v>
      </c>
      <c r="H10" s="61">
        <v>100</v>
      </c>
      <c r="I10" s="50"/>
      <c r="J10" s="51"/>
    </row>
    <row r="11" spans="1:10" s="52" customFormat="1" ht="89.25">
      <c r="A11" s="32">
        <v>7</v>
      </c>
      <c r="B11" s="1" t="s">
        <v>94</v>
      </c>
      <c r="C11" s="1" t="s">
        <v>95</v>
      </c>
      <c r="D11" s="1" t="s">
        <v>89</v>
      </c>
      <c r="E11" s="1"/>
      <c r="F11" s="1" t="s">
        <v>96</v>
      </c>
      <c r="G11" s="1" t="s">
        <v>13</v>
      </c>
      <c r="H11" s="61">
        <v>400</v>
      </c>
      <c r="I11" s="50"/>
      <c r="J11" s="51"/>
    </row>
    <row r="12" spans="1:10" ht="102">
      <c r="A12" s="32">
        <v>8</v>
      </c>
      <c r="B12" s="1" t="s">
        <v>477</v>
      </c>
      <c r="C12" s="1" t="s">
        <v>478</v>
      </c>
      <c r="D12" s="1" t="s">
        <v>220</v>
      </c>
      <c r="E12" s="1" t="s">
        <v>479</v>
      </c>
      <c r="F12" s="1" t="s">
        <v>480</v>
      </c>
      <c r="G12" s="1" t="s">
        <v>13</v>
      </c>
      <c r="H12" s="61">
        <v>8</v>
      </c>
      <c r="I12" s="50"/>
      <c r="J12" s="51"/>
    </row>
    <row r="13" spans="1:10" ht="51">
      <c r="A13" s="32">
        <v>9</v>
      </c>
      <c r="B13" s="1" t="s">
        <v>548</v>
      </c>
      <c r="C13" s="1" t="s">
        <v>549</v>
      </c>
      <c r="D13" s="1" t="s">
        <v>125</v>
      </c>
      <c r="E13" s="1" t="s">
        <v>550</v>
      </c>
      <c r="F13" s="1" t="s">
        <v>519</v>
      </c>
      <c r="G13" s="1" t="s">
        <v>13</v>
      </c>
      <c r="H13" s="61">
        <v>30</v>
      </c>
      <c r="I13" s="50"/>
      <c r="J13" s="51"/>
    </row>
    <row r="14" spans="1:10" ht="51">
      <c r="A14" s="32">
        <v>10</v>
      </c>
      <c r="B14" s="1" t="s">
        <v>555</v>
      </c>
      <c r="C14" s="1" t="s">
        <v>555</v>
      </c>
      <c r="D14" s="1" t="s">
        <v>125</v>
      </c>
      <c r="E14" s="1" t="s">
        <v>556</v>
      </c>
      <c r="F14" s="1" t="s">
        <v>97</v>
      </c>
      <c r="G14" s="1" t="s">
        <v>13</v>
      </c>
      <c r="H14" s="61">
        <v>30</v>
      </c>
      <c r="I14" s="50"/>
      <c r="J14" s="51"/>
    </row>
    <row r="15" spans="1:10" ht="51">
      <c r="A15" s="32">
        <v>11</v>
      </c>
      <c r="B15" s="1" t="s">
        <v>544</v>
      </c>
      <c r="C15" s="1" t="s">
        <v>545</v>
      </c>
      <c r="D15" s="1" t="s">
        <v>125</v>
      </c>
      <c r="E15" s="1">
        <v>0.02</v>
      </c>
      <c r="F15" s="1" t="s">
        <v>546</v>
      </c>
      <c r="G15" s="1" t="s">
        <v>13</v>
      </c>
      <c r="H15" s="61">
        <v>30</v>
      </c>
      <c r="I15" s="50"/>
      <c r="J15" s="51"/>
    </row>
    <row r="16" spans="1:10" ht="114.75">
      <c r="A16" s="32">
        <v>12</v>
      </c>
      <c r="B16" s="1" t="s">
        <v>481</v>
      </c>
      <c r="C16" s="1" t="s">
        <v>482</v>
      </c>
      <c r="D16" s="1" t="s">
        <v>198</v>
      </c>
      <c r="E16" s="1" t="s">
        <v>267</v>
      </c>
      <c r="F16" s="1" t="s">
        <v>483</v>
      </c>
      <c r="G16" s="1" t="s">
        <v>13</v>
      </c>
      <c r="H16" s="61">
        <v>3</v>
      </c>
      <c r="I16" s="50"/>
      <c r="J16" s="51"/>
    </row>
    <row r="17" spans="1:10" ht="38.25">
      <c r="A17" s="32">
        <v>13</v>
      </c>
      <c r="B17" s="1" t="s">
        <v>98</v>
      </c>
      <c r="C17" s="1" t="s">
        <v>99</v>
      </c>
      <c r="D17" s="1" t="s">
        <v>100</v>
      </c>
      <c r="E17" s="1" t="s">
        <v>101</v>
      </c>
      <c r="F17" s="1" t="s">
        <v>102</v>
      </c>
      <c r="G17" s="1" t="s">
        <v>13</v>
      </c>
      <c r="H17" s="61">
        <v>80</v>
      </c>
      <c r="I17" s="50"/>
      <c r="J17" s="51"/>
    </row>
    <row r="18" spans="1:10" ht="25.5">
      <c r="A18" s="32">
        <v>14</v>
      </c>
      <c r="B18" s="1" t="s">
        <v>103</v>
      </c>
      <c r="C18" s="1" t="s">
        <v>104</v>
      </c>
      <c r="D18" s="1" t="s">
        <v>105</v>
      </c>
      <c r="E18" s="23">
        <v>5.0000000000000001E-4</v>
      </c>
      <c r="F18" s="1" t="s">
        <v>106</v>
      </c>
      <c r="G18" s="1" t="s">
        <v>13</v>
      </c>
      <c r="H18" s="61">
        <v>10</v>
      </c>
      <c r="I18" s="50"/>
      <c r="J18" s="51"/>
    </row>
    <row r="19" spans="1:10" ht="38.25">
      <c r="A19" s="32">
        <v>15</v>
      </c>
      <c r="B19" s="1" t="s">
        <v>107</v>
      </c>
      <c r="C19" s="1" t="s">
        <v>107</v>
      </c>
      <c r="D19" s="1" t="s">
        <v>108</v>
      </c>
      <c r="E19" s="23">
        <v>0.1</v>
      </c>
      <c r="F19" s="1" t="s">
        <v>109</v>
      </c>
      <c r="G19" s="1" t="s">
        <v>13</v>
      </c>
      <c r="H19" s="61">
        <v>20</v>
      </c>
      <c r="I19" s="50"/>
      <c r="J19" s="51"/>
    </row>
    <row r="20" spans="1:10" ht="51">
      <c r="A20" s="32">
        <v>16</v>
      </c>
      <c r="B20" s="1" t="s">
        <v>486</v>
      </c>
      <c r="C20" s="1" t="s">
        <v>487</v>
      </c>
      <c r="D20" s="1" t="s">
        <v>458</v>
      </c>
      <c r="E20" s="1" t="s">
        <v>488</v>
      </c>
      <c r="F20" s="1" t="s">
        <v>489</v>
      </c>
      <c r="G20" s="1" t="s">
        <v>13</v>
      </c>
      <c r="H20" s="61">
        <v>40</v>
      </c>
      <c r="I20" s="50"/>
      <c r="J20" s="51"/>
    </row>
    <row r="21" spans="1:10" ht="51">
      <c r="A21" s="32">
        <v>17</v>
      </c>
      <c r="B21" s="1" t="s">
        <v>110</v>
      </c>
      <c r="C21" s="1" t="s">
        <v>110</v>
      </c>
      <c r="D21" s="1" t="s">
        <v>111</v>
      </c>
      <c r="E21" s="1" t="s">
        <v>112</v>
      </c>
      <c r="F21" s="1" t="s">
        <v>97</v>
      </c>
      <c r="G21" s="1" t="s">
        <v>13</v>
      </c>
      <c r="H21" s="61">
        <v>250</v>
      </c>
      <c r="I21" s="50"/>
      <c r="J21" s="51"/>
    </row>
    <row r="22" spans="1:10" ht="51">
      <c r="A22" s="32">
        <v>19</v>
      </c>
      <c r="B22" s="1" t="s">
        <v>116</v>
      </c>
      <c r="C22" s="1" t="s">
        <v>117</v>
      </c>
      <c r="D22" s="1" t="s">
        <v>113</v>
      </c>
      <c r="E22" s="1" t="s">
        <v>118</v>
      </c>
      <c r="F22" s="1" t="s">
        <v>119</v>
      </c>
      <c r="G22" s="1" t="s">
        <v>13</v>
      </c>
      <c r="H22" s="61">
        <v>3</v>
      </c>
      <c r="I22" s="50"/>
      <c r="J22" s="51"/>
    </row>
    <row r="23" spans="1:10" ht="38.25">
      <c r="A23" s="32">
        <v>20</v>
      </c>
      <c r="B23" s="1" t="s">
        <v>450</v>
      </c>
      <c r="C23" s="1" t="s">
        <v>451</v>
      </c>
      <c r="D23" s="1" t="s">
        <v>125</v>
      </c>
      <c r="E23" s="33" t="s">
        <v>452</v>
      </c>
      <c r="F23" s="1" t="s">
        <v>453</v>
      </c>
      <c r="G23" s="1" t="s">
        <v>13</v>
      </c>
      <c r="H23" s="61">
        <v>10</v>
      </c>
      <c r="I23" s="50"/>
      <c r="J23" s="51"/>
    </row>
    <row r="24" spans="1:10" ht="38.25">
      <c r="A24" s="32">
        <v>21</v>
      </c>
      <c r="B24" s="1" t="s">
        <v>120</v>
      </c>
      <c r="C24" s="1" t="s">
        <v>121</v>
      </c>
      <c r="D24" s="1" t="s">
        <v>122</v>
      </c>
      <c r="E24" s="1" t="s">
        <v>123</v>
      </c>
      <c r="F24" s="1" t="s">
        <v>124</v>
      </c>
      <c r="G24" s="1" t="s">
        <v>13</v>
      </c>
      <c r="H24" s="61">
        <v>6</v>
      </c>
      <c r="I24" s="50"/>
      <c r="J24" s="51"/>
    </row>
    <row r="25" spans="1:10" ht="89.25">
      <c r="A25" s="32">
        <v>22</v>
      </c>
      <c r="B25" s="1" t="s">
        <v>126</v>
      </c>
      <c r="C25" s="1" t="s">
        <v>127</v>
      </c>
      <c r="D25" s="1" t="s">
        <v>89</v>
      </c>
      <c r="E25" s="1" t="s">
        <v>128</v>
      </c>
      <c r="F25" s="1" t="s">
        <v>129</v>
      </c>
      <c r="G25" s="1" t="s">
        <v>13</v>
      </c>
      <c r="H25" s="61">
        <v>100</v>
      </c>
      <c r="I25" s="50"/>
      <c r="J25" s="51"/>
    </row>
    <row r="26" spans="1:10" ht="51">
      <c r="A26" s="32">
        <v>23</v>
      </c>
      <c r="B26" s="1" t="s">
        <v>130</v>
      </c>
      <c r="C26" s="1" t="s">
        <v>131</v>
      </c>
      <c r="D26" s="1" t="s">
        <v>89</v>
      </c>
      <c r="E26" s="1" t="s">
        <v>12</v>
      </c>
      <c r="F26" s="1" t="s">
        <v>132</v>
      </c>
      <c r="G26" s="1" t="s">
        <v>13</v>
      </c>
      <c r="H26" s="61">
        <v>300</v>
      </c>
      <c r="I26" s="50"/>
      <c r="J26" s="51"/>
    </row>
    <row r="27" spans="1:10" ht="63.75">
      <c r="A27" s="32">
        <v>24</v>
      </c>
      <c r="B27" s="1" t="s">
        <v>573</v>
      </c>
      <c r="C27" s="1" t="s">
        <v>574</v>
      </c>
      <c r="D27" s="1" t="s">
        <v>89</v>
      </c>
      <c r="E27" s="1" t="s">
        <v>576</v>
      </c>
      <c r="F27" s="1" t="s">
        <v>575</v>
      </c>
      <c r="G27" s="1" t="s">
        <v>13</v>
      </c>
      <c r="H27" s="61">
        <v>15</v>
      </c>
      <c r="I27" s="50"/>
      <c r="J27" s="51"/>
    </row>
    <row r="28" spans="1:10" ht="25.5">
      <c r="A28" s="32">
        <v>25</v>
      </c>
      <c r="B28" s="1" t="s">
        <v>560</v>
      </c>
      <c r="C28" s="1" t="s">
        <v>561</v>
      </c>
      <c r="D28" s="1" t="s">
        <v>135</v>
      </c>
      <c r="E28" s="23" t="s">
        <v>510</v>
      </c>
      <c r="F28" s="1" t="s">
        <v>562</v>
      </c>
      <c r="G28" s="1" t="s">
        <v>13</v>
      </c>
      <c r="H28" s="61">
        <v>10</v>
      </c>
      <c r="I28" s="50"/>
      <c r="J28" s="51"/>
    </row>
    <row r="29" spans="1:10" ht="63.75">
      <c r="A29" s="32">
        <v>26</v>
      </c>
      <c r="B29" s="1" t="s">
        <v>585</v>
      </c>
      <c r="C29" s="1" t="s">
        <v>586</v>
      </c>
      <c r="D29" s="1" t="s">
        <v>160</v>
      </c>
      <c r="E29" s="1" t="s">
        <v>587</v>
      </c>
      <c r="F29" s="1" t="s">
        <v>588</v>
      </c>
      <c r="G29" s="1" t="s">
        <v>13</v>
      </c>
      <c r="H29" s="61">
        <v>6</v>
      </c>
      <c r="I29" s="50"/>
      <c r="J29" s="51"/>
    </row>
    <row r="30" spans="1:10" s="52" customFormat="1" ht="38.25">
      <c r="A30" s="32">
        <v>27</v>
      </c>
      <c r="B30" s="1" t="s">
        <v>523</v>
      </c>
      <c r="C30" s="1" t="s">
        <v>524</v>
      </c>
      <c r="D30" s="1" t="s">
        <v>525</v>
      </c>
      <c r="E30" s="1"/>
      <c r="F30" s="1" t="s">
        <v>526</v>
      </c>
      <c r="G30" s="1" t="s">
        <v>1</v>
      </c>
      <c r="H30" s="61">
        <v>70</v>
      </c>
      <c r="I30" s="50"/>
      <c r="J30" s="51"/>
    </row>
    <row r="31" spans="1:10" s="52" customFormat="1" ht="51">
      <c r="A31" s="32">
        <v>28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137</v>
      </c>
      <c r="G31" s="1" t="s">
        <v>13</v>
      </c>
      <c r="H31" s="61">
        <v>97</v>
      </c>
      <c r="I31" s="50"/>
      <c r="J31" s="51"/>
    </row>
    <row r="32" spans="1:10" s="52" customFormat="1" ht="63.75">
      <c r="A32" s="32">
        <v>29</v>
      </c>
      <c r="B32" s="1" t="s">
        <v>581</v>
      </c>
      <c r="C32" s="1" t="s">
        <v>582</v>
      </c>
      <c r="D32" s="1" t="s">
        <v>583</v>
      </c>
      <c r="E32" s="1" t="s">
        <v>152</v>
      </c>
      <c r="F32" s="1" t="s">
        <v>584</v>
      </c>
      <c r="G32" s="1" t="s">
        <v>13</v>
      </c>
      <c r="H32" s="61">
        <v>200</v>
      </c>
      <c r="I32" s="50"/>
      <c r="J32" s="51"/>
    </row>
    <row r="33" spans="1:10" s="52" customFormat="1" ht="38.25">
      <c r="A33" s="32">
        <v>30</v>
      </c>
      <c r="B33" s="1" t="s">
        <v>138</v>
      </c>
      <c r="C33" s="1" t="s">
        <v>138</v>
      </c>
      <c r="D33" s="1" t="s">
        <v>108</v>
      </c>
      <c r="E33" s="33">
        <v>0.01</v>
      </c>
      <c r="F33" s="1" t="s">
        <v>139</v>
      </c>
      <c r="G33" s="1" t="s">
        <v>13</v>
      </c>
      <c r="H33" s="61">
        <v>10</v>
      </c>
      <c r="I33" s="50"/>
      <c r="J33" s="51"/>
    </row>
    <row r="34" spans="1:10" s="52" customFormat="1" ht="25.5">
      <c r="A34" s="32">
        <v>31</v>
      </c>
      <c r="B34" s="1" t="s">
        <v>507</v>
      </c>
      <c r="C34" s="1" t="s">
        <v>508</v>
      </c>
      <c r="D34" s="1" t="s">
        <v>509</v>
      </c>
      <c r="E34" s="1" t="s">
        <v>512</v>
      </c>
      <c r="F34" s="1" t="s">
        <v>511</v>
      </c>
      <c r="G34" s="1" t="s">
        <v>13</v>
      </c>
      <c r="H34" s="61">
        <v>10</v>
      </c>
      <c r="I34" s="50"/>
      <c r="J34" s="51"/>
    </row>
    <row r="35" spans="1:10" s="52" customFormat="1" ht="76.5">
      <c r="A35" s="32">
        <v>32</v>
      </c>
      <c r="B35" s="1" t="s">
        <v>140</v>
      </c>
      <c r="C35" s="1" t="s">
        <v>141</v>
      </c>
      <c r="D35" s="1" t="s">
        <v>122</v>
      </c>
      <c r="E35" s="1" t="s">
        <v>142</v>
      </c>
      <c r="F35" s="1" t="s">
        <v>143</v>
      </c>
      <c r="G35" s="1" t="s">
        <v>144</v>
      </c>
      <c r="H35" s="61">
        <v>300</v>
      </c>
      <c r="I35" s="50"/>
      <c r="J35" s="51"/>
    </row>
    <row r="36" spans="1:10" s="52" customFormat="1" ht="63.75">
      <c r="A36" s="32">
        <v>33</v>
      </c>
      <c r="B36" s="34" t="s">
        <v>145</v>
      </c>
      <c r="C36" s="34" t="s">
        <v>146</v>
      </c>
      <c r="D36" s="34" t="s">
        <v>108</v>
      </c>
      <c r="E36" s="34"/>
      <c r="F36" s="34" t="s">
        <v>147</v>
      </c>
      <c r="G36" s="34" t="s">
        <v>13</v>
      </c>
      <c r="H36" s="61">
        <v>80</v>
      </c>
      <c r="I36" s="50"/>
      <c r="J36" s="51"/>
    </row>
    <row r="37" spans="1:10" s="52" customFormat="1" ht="102">
      <c r="A37" s="32">
        <v>34</v>
      </c>
      <c r="B37" s="1" t="s">
        <v>490</v>
      </c>
      <c r="C37" s="1" t="s">
        <v>490</v>
      </c>
      <c r="D37" s="1" t="s">
        <v>491</v>
      </c>
      <c r="E37" s="1" t="s">
        <v>223</v>
      </c>
      <c r="F37" s="1" t="s">
        <v>492</v>
      </c>
      <c r="G37" s="1" t="s">
        <v>13</v>
      </c>
      <c r="H37" s="61">
        <v>16</v>
      </c>
      <c r="I37" s="50"/>
      <c r="J37" s="51"/>
    </row>
    <row r="38" spans="1:10" s="52" customFormat="1" ht="51">
      <c r="A38" s="32">
        <v>35</v>
      </c>
      <c r="B38" s="1" t="s">
        <v>521</v>
      </c>
      <c r="C38" s="1" t="s">
        <v>521</v>
      </c>
      <c r="D38" s="1" t="s">
        <v>135</v>
      </c>
      <c r="E38" s="1" t="s">
        <v>510</v>
      </c>
      <c r="F38" s="1" t="s">
        <v>449</v>
      </c>
      <c r="G38" s="1" t="s">
        <v>13</v>
      </c>
      <c r="H38" s="61">
        <v>15</v>
      </c>
      <c r="I38" s="50"/>
      <c r="J38" s="51"/>
    </row>
    <row r="39" spans="1:10" s="52" customFormat="1" ht="89.25">
      <c r="A39" s="32">
        <v>36</v>
      </c>
      <c r="B39" s="1" t="s">
        <v>513</v>
      </c>
      <c r="C39" s="1" t="s">
        <v>148</v>
      </c>
      <c r="D39" s="1" t="s">
        <v>149</v>
      </c>
      <c r="E39" s="1"/>
      <c r="F39" s="1" t="s">
        <v>150</v>
      </c>
      <c r="G39" s="1" t="s">
        <v>13</v>
      </c>
      <c r="H39" s="61">
        <v>30</v>
      </c>
      <c r="I39" s="50"/>
      <c r="J39" s="51"/>
    </row>
    <row r="40" spans="1:10" s="52" customFormat="1" ht="63.75">
      <c r="A40" s="32">
        <v>38</v>
      </c>
      <c r="B40" s="1" t="s">
        <v>472</v>
      </c>
      <c r="C40" s="1" t="s">
        <v>473</v>
      </c>
      <c r="D40" s="1" t="s">
        <v>125</v>
      </c>
      <c r="E40" s="1"/>
      <c r="F40" s="1" t="s">
        <v>474</v>
      </c>
      <c r="G40" s="1" t="s">
        <v>13</v>
      </c>
      <c r="H40" s="61">
        <v>15</v>
      </c>
      <c r="I40" s="50"/>
      <c r="J40" s="51"/>
    </row>
    <row r="41" spans="1:10" s="52" customFormat="1" ht="89.25">
      <c r="A41" s="32">
        <v>39</v>
      </c>
      <c r="B41" s="1" t="s">
        <v>153</v>
      </c>
      <c r="C41" s="1" t="s">
        <v>154</v>
      </c>
      <c r="D41" s="1" t="s">
        <v>155</v>
      </c>
      <c r="E41" s="33" t="s">
        <v>156</v>
      </c>
      <c r="F41" s="1" t="s">
        <v>157</v>
      </c>
      <c r="G41" s="1" t="s">
        <v>13</v>
      </c>
      <c r="H41" s="61">
        <v>50</v>
      </c>
      <c r="I41" s="50"/>
      <c r="J41" s="51"/>
    </row>
    <row r="42" spans="1:10" s="52" customFormat="1" ht="89.25">
      <c r="A42" s="32">
        <v>40</v>
      </c>
      <c r="B42" s="1" t="s">
        <v>557</v>
      </c>
      <c r="C42" s="1" t="s">
        <v>558</v>
      </c>
      <c r="D42" s="1" t="s">
        <v>89</v>
      </c>
      <c r="E42" s="23" t="s">
        <v>128</v>
      </c>
      <c r="F42" s="1" t="s">
        <v>559</v>
      </c>
      <c r="G42" s="1" t="s">
        <v>13</v>
      </c>
      <c r="H42" s="61">
        <v>50</v>
      </c>
      <c r="I42" s="50"/>
      <c r="J42" s="51"/>
    </row>
    <row r="43" spans="1:10" s="52" customFormat="1" ht="63.75">
      <c r="A43" s="32">
        <v>41</v>
      </c>
      <c r="B43" s="1" t="s">
        <v>563</v>
      </c>
      <c r="C43" s="1" t="s">
        <v>564</v>
      </c>
      <c r="D43" s="1" t="s">
        <v>89</v>
      </c>
      <c r="E43" s="23" t="s">
        <v>565</v>
      </c>
      <c r="F43" s="1" t="s">
        <v>566</v>
      </c>
      <c r="G43" s="1" t="s">
        <v>13</v>
      </c>
      <c r="H43" s="61">
        <v>10</v>
      </c>
      <c r="I43" s="50"/>
      <c r="J43" s="51"/>
    </row>
    <row r="44" spans="1:10" ht="63.75">
      <c r="A44" s="32">
        <v>42</v>
      </c>
      <c r="B44" s="1" t="s">
        <v>551</v>
      </c>
      <c r="C44" s="1" t="s">
        <v>552</v>
      </c>
      <c r="D44" s="1" t="s">
        <v>554</v>
      </c>
      <c r="E44" s="1" t="s">
        <v>510</v>
      </c>
      <c r="F44" s="1" t="s">
        <v>553</v>
      </c>
      <c r="G44" s="1" t="s">
        <v>13</v>
      </c>
      <c r="H44" s="61">
        <v>10</v>
      </c>
      <c r="I44" s="50"/>
      <c r="J44" s="51"/>
    </row>
    <row r="45" spans="1:10" ht="89.25">
      <c r="A45" s="32">
        <v>43</v>
      </c>
      <c r="B45" s="1" t="s">
        <v>158</v>
      </c>
      <c r="C45" s="1" t="s">
        <v>158</v>
      </c>
      <c r="D45" s="1" t="s">
        <v>155</v>
      </c>
      <c r="E45" s="1" t="s">
        <v>159</v>
      </c>
      <c r="F45" s="1" t="s">
        <v>93</v>
      </c>
      <c r="G45" s="1" t="s">
        <v>13</v>
      </c>
      <c r="H45" s="61">
        <v>10</v>
      </c>
      <c r="I45" s="50"/>
      <c r="J45" s="51"/>
    </row>
    <row r="46" spans="1:10" ht="76.5">
      <c r="A46" s="32">
        <v>44</v>
      </c>
      <c r="B46" s="1" t="s">
        <v>522</v>
      </c>
      <c r="C46" s="1" t="s">
        <v>522</v>
      </c>
      <c r="D46" s="1" t="s">
        <v>160</v>
      </c>
      <c r="E46" s="1" t="s">
        <v>128</v>
      </c>
      <c r="F46" s="1" t="s">
        <v>506</v>
      </c>
      <c r="G46" s="1" t="s">
        <v>13</v>
      </c>
      <c r="H46" s="61">
        <v>160</v>
      </c>
      <c r="I46" s="50"/>
      <c r="J46" s="51"/>
    </row>
    <row r="47" spans="1:10" ht="51">
      <c r="A47" s="32">
        <v>45</v>
      </c>
      <c r="B47" s="1" t="s">
        <v>163</v>
      </c>
      <c r="C47" s="1" t="s">
        <v>163</v>
      </c>
      <c r="D47" s="1" t="s">
        <v>164</v>
      </c>
      <c r="E47" s="1" t="s">
        <v>165</v>
      </c>
      <c r="F47" s="1" t="s">
        <v>166</v>
      </c>
      <c r="G47" s="1" t="s">
        <v>13</v>
      </c>
      <c r="H47" s="61">
        <v>300</v>
      </c>
      <c r="I47" s="50"/>
      <c r="J47" s="51"/>
    </row>
    <row r="48" spans="1:10" ht="25.5">
      <c r="A48" s="32">
        <v>46</v>
      </c>
      <c r="B48" s="1" t="s">
        <v>446</v>
      </c>
      <c r="C48" s="1" t="s">
        <v>577</v>
      </c>
      <c r="D48" s="1" t="s">
        <v>578</v>
      </c>
      <c r="E48" s="1" t="s">
        <v>579</v>
      </c>
      <c r="F48" s="1" t="s">
        <v>580</v>
      </c>
      <c r="G48" s="1" t="s">
        <v>13</v>
      </c>
      <c r="H48" s="61">
        <v>100</v>
      </c>
      <c r="I48" s="50"/>
      <c r="J48" s="51"/>
    </row>
    <row r="49" spans="1:10" ht="51">
      <c r="A49" s="32">
        <v>47</v>
      </c>
      <c r="B49" s="1" t="s">
        <v>446</v>
      </c>
      <c r="C49" s="1" t="s">
        <v>446</v>
      </c>
      <c r="D49" s="1" t="s">
        <v>447</v>
      </c>
      <c r="E49" s="33" t="s">
        <v>448</v>
      </c>
      <c r="F49" s="1" t="s">
        <v>449</v>
      </c>
      <c r="G49" s="1" t="s">
        <v>13</v>
      </c>
      <c r="H49" s="61">
        <v>75</v>
      </c>
      <c r="I49" s="50"/>
      <c r="J49" s="51"/>
    </row>
    <row r="50" spans="1:10" ht="51">
      <c r="A50" s="32">
        <v>48</v>
      </c>
      <c r="B50" s="1" t="s">
        <v>475</v>
      </c>
      <c r="C50" s="1" t="s">
        <v>476</v>
      </c>
      <c r="D50" s="1" t="s">
        <v>198</v>
      </c>
      <c r="E50" s="1"/>
      <c r="F50" s="1" t="s">
        <v>115</v>
      </c>
      <c r="G50" s="1" t="s">
        <v>13</v>
      </c>
      <c r="H50" s="61">
        <v>100</v>
      </c>
      <c r="I50" s="50"/>
      <c r="J50" s="51"/>
    </row>
    <row r="51" spans="1:10" ht="51">
      <c r="A51" s="32">
        <v>49</v>
      </c>
      <c r="B51" s="1" t="s">
        <v>475</v>
      </c>
      <c r="C51" s="1" t="s">
        <v>476</v>
      </c>
      <c r="D51" s="1" t="s">
        <v>73</v>
      </c>
      <c r="E51" s="1"/>
      <c r="F51" s="1" t="s">
        <v>97</v>
      </c>
      <c r="G51" s="1" t="s">
        <v>13</v>
      </c>
      <c r="H51" s="61">
        <v>15</v>
      </c>
      <c r="I51" s="50"/>
      <c r="J51" s="51"/>
    </row>
    <row r="52" spans="1:10">
      <c r="A52" s="32">
        <v>50</v>
      </c>
      <c r="B52" s="1" t="s">
        <v>28</v>
      </c>
      <c r="C52" s="1" t="s">
        <v>28</v>
      </c>
      <c r="D52" s="1" t="s">
        <v>135</v>
      </c>
      <c r="E52" s="1" t="s">
        <v>90</v>
      </c>
      <c r="F52" s="1" t="s">
        <v>167</v>
      </c>
      <c r="G52" s="1" t="s">
        <v>13</v>
      </c>
      <c r="H52" s="61">
        <v>50</v>
      </c>
      <c r="I52" s="50"/>
      <c r="J52" s="51"/>
    </row>
    <row r="53" spans="1:10" ht="51">
      <c r="A53" s="32">
        <v>51</v>
      </c>
      <c r="B53" s="1" t="s">
        <v>571</v>
      </c>
      <c r="C53" s="1" t="s">
        <v>572</v>
      </c>
      <c r="D53" s="1" t="s">
        <v>89</v>
      </c>
      <c r="E53" s="23" t="s">
        <v>161</v>
      </c>
      <c r="F53" s="1" t="s">
        <v>132</v>
      </c>
      <c r="G53" s="1" t="s">
        <v>13</v>
      </c>
      <c r="H53" s="61">
        <v>50</v>
      </c>
      <c r="I53" s="50"/>
      <c r="J53" s="51"/>
    </row>
    <row r="54" spans="1:10" ht="51">
      <c r="A54" s="32">
        <v>52</v>
      </c>
      <c r="B54" s="1" t="s">
        <v>168</v>
      </c>
      <c r="C54" s="1" t="s">
        <v>168</v>
      </c>
      <c r="D54" s="1" t="s">
        <v>89</v>
      </c>
      <c r="E54" s="1" t="s">
        <v>169</v>
      </c>
      <c r="F54" s="1" t="s">
        <v>162</v>
      </c>
      <c r="G54" s="1" t="s">
        <v>13</v>
      </c>
      <c r="H54" s="61">
        <v>600</v>
      </c>
      <c r="I54" s="50"/>
      <c r="J54" s="51"/>
    </row>
    <row r="55" spans="1:10" ht="63.75">
      <c r="A55" s="32">
        <v>53</v>
      </c>
      <c r="B55" s="1" t="s">
        <v>454</v>
      </c>
      <c r="C55" s="1" t="s">
        <v>454</v>
      </c>
      <c r="D55" s="1" t="s">
        <v>455</v>
      </c>
      <c r="E55" s="1" t="s">
        <v>239</v>
      </c>
      <c r="F55" s="1" t="s">
        <v>456</v>
      </c>
      <c r="G55" s="1" t="s">
        <v>13</v>
      </c>
      <c r="H55" s="61">
        <v>130</v>
      </c>
      <c r="I55" s="50"/>
      <c r="J55" s="51"/>
    </row>
    <row r="56" spans="1:10" s="52" customFormat="1" ht="63.75">
      <c r="A56" s="32">
        <v>54</v>
      </c>
      <c r="B56" s="1" t="s">
        <v>170</v>
      </c>
      <c r="C56" s="1" t="s">
        <v>171</v>
      </c>
      <c r="D56" s="1" t="s">
        <v>160</v>
      </c>
      <c r="E56" s="1" t="s">
        <v>172</v>
      </c>
      <c r="F56" s="1" t="s">
        <v>173</v>
      </c>
      <c r="G56" s="1" t="s">
        <v>13</v>
      </c>
      <c r="H56" s="61">
        <v>140</v>
      </c>
      <c r="I56" s="50"/>
      <c r="J56" s="51"/>
    </row>
    <row r="57" spans="1:10" s="52" customFormat="1" ht="51">
      <c r="A57" s="32">
        <v>55</v>
      </c>
      <c r="B57" s="1" t="s">
        <v>174</v>
      </c>
      <c r="C57" s="1" t="s">
        <v>175</v>
      </c>
      <c r="D57" s="1" t="s">
        <v>135</v>
      </c>
      <c r="E57" s="1" t="s">
        <v>176</v>
      </c>
      <c r="F57" s="1" t="s">
        <v>177</v>
      </c>
      <c r="G57" s="1" t="s">
        <v>13</v>
      </c>
      <c r="H57" s="61">
        <v>30</v>
      </c>
      <c r="I57" s="50"/>
      <c r="J57" s="51"/>
    </row>
    <row r="58" spans="1:10" s="52" customFormat="1" ht="140.25">
      <c r="A58" s="32">
        <v>56</v>
      </c>
      <c r="B58" s="1" t="s">
        <v>567</v>
      </c>
      <c r="C58" s="1" t="s">
        <v>568</v>
      </c>
      <c r="D58" s="1" t="s">
        <v>570</v>
      </c>
      <c r="E58" s="23"/>
      <c r="F58" s="1" t="s">
        <v>569</v>
      </c>
      <c r="G58" s="1" t="s">
        <v>13</v>
      </c>
      <c r="H58" s="61">
        <v>5</v>
      </c>
      <c r="I58" s="50"/>
      <c r="J58" s="51"/>
    </row>
    <row r="59" spans="1:10" s="52" customFormat="1">
      <c r="A59" s="32">
        <v>57</v>
      </c>
      <c r="B59" s="1" t="s">
        <v>178</v>
      </c>
      <c r="C59" s="1" t="s">
        <v>179</v>
      </c>
      <c r="D59" s="1" t="s">
        <v>105</v>
      </c>
      <c r="E59" s="33">
        <v>3.0000000000000001E-3</v>
      </c>
      <c r="F59" s="1" t="s">
        <v>180</v>
      </c>
      <c r="G59" s="1" t="s">
        <v>13</v>
      </c>
      <c r="H59" s="61">
        <v>5</v>
      </c>
      <c r="I59" s="50"/>
      <c r="J59" s="51"/>
    </row>
    <row r="60" spans="1:10" s="52" customFormat="1" ht="25.5">
      <c r="A60" s="32">
        <v>58</v>
      </c>
      <c r="B60" s="1" t="s">
        <v>527</v>
      </c>
      <c r="C60" s="1" t="s">
        <v>528</v>
      </c>
      <c r="D60" s="1" t="s">
        <v>529</v>
      </c>
      <c r="E60" s="1" t="s">
        <v>493</v>
      </c>
      <c r="F60" s="1"/>
      <c r="G60" s="1" t="s">
        <v>13</v>
      </c>
      <c r="H60" s="61">
        <v>5</v>
      </c>
      <c r="I60" s="50"/>
      <c r="J60" s="51"/>
    </row>
    <row r="61" spans="1:10" s="52" customFormat="1" ht="51">
      <c r="A61" s="32">
        <v>59</v>
      </c>
      <c r="B61" s="1" t="s">
        <v>484</v>
      </c>
      <c r="C61" s="1" t="s">
        <v>484</v>
      </c>
      <c r="D61" s="1" t="s">
        <v>135</v>
      </c>
      <c r="E61" s="1" t="s">
        <v>485</v>
      </c>
      <c r="F61" s="1" t="s">
        <v>97</v>
      </c>
      <c r="G61" s="1" t="s">
        <v>13</v>
      </c>
      <c r="H61" s="61">
        <v>30</v>
      </c>
      <c r="I61" s="50"/>
      <c r="J61" s="51"/>
    </row>
    <row r="62" spans="1:10" s="52" customFormat="1" ht="63.75">
      <c r="A62" s="32">
        <v>60</v>
      </c>
      <c r="B62" s="1" t="s">
        <v>181</v>
      </c>
      <c r="C62" s="1" t="s">
        <v>181</v>
      </c>
      <c r="D62" s="1" t="s">
        <v>89</v>
      </c>
      <c r="E62" s="1" t="s">
        <v>12</v>
      </c>
      <c r="F62" s="1" t="s">
        <v>182</v>
      </c>
      <c r="G62" s="1" t="s">
        <v>13</v>
      </c>
      <c r="H62" s="61">
        <v>140</v>
      </c>
      <c r="I62" s="50"/>
      <c r="J62" s="51"/>
    </row>
    <row r="63" spans="1:10" s="52" customFormat="1" ht="76.5">
      <c r="A63" s="32">
        <v>61</v>
      </c>
      <c r="B63" s="1" t="s">
        <v>541</v>
      </c>
      <c r="C63" s="1" t="s">
        <v>542</v>
      </c>
      <c r="D63" s="1" t="s">
        <v>135</v>
      </c>
      <c r="E63" s="1"/>
      <c r="F63" s="1" t="s">
        <v>543</v>
      </c>
      <c r="G63" s="1" t="s">
        <v>13</v>
      </c>
      <c r="H63" s="61">
        <v>70</v>
      </c>
      <c r="I63" s="50"/>
      <c r="J63" s="51"/>
    </row>
    <row r="64" spans="1:10" s="52" customFormat="1" ht="76.5">
      <c r="A64" s="32">
        <v>62</v>
      </c>
      <c r="B64" s="1" t="s">
        <v>183</v>
      </c>
      <c r="C64" s="1" t="s">
        <v>184</v>
      </c>
      <c r="D64" s="1" t="s">
        <v>185</v>
      </c>
      <c r="E64" s="1" t="s">
        <v>186</v>
      </c>
      <c r="F64" s="1" t="s">
        <v>187</v>
      </c>
      <c r="G64" s="1" t="s">
        <v>13</v>
      </c>
      <c r="H64" s="61">
        <v>15</v>
      </c>
      <c r="I64" s="50"/>
      <c r="J64" s="51"/>
    </row>
    <row r="65" spans="1:10" s="52" customFormat="1" ht="76.5">
      <c r="A65" s="32">
        <v>63</v>
      </c>
      <c r="B65" s="1" t="s">
        <v>504</v>
      </c>
      <c r="C65" s="1" t="s">
        <v>505</v>
      </c>
      <c r="D65" s="1" t="s">
        <v>151</v>
      </c>
      <c r="E65" s="1" t="s">
        <v>12</v>
      </c>
      <c r="F65" s="1" t="s">
        <v>506</v>
      </c>
      <c r="G65" s="1" t="s">
        <v>13</v>
      </c>
      <c r="H65" s="61">
        <v>100</v>
      </c>
      <c r="I65" s="50"/>
      <c r="J65" s="51"/>
    </row>
    <row r="66" spans="1:10" s="52" customFormat="1" ht="51">
      <c r="A66" s="32">
        <v>64</v>
      </c>
      <c r="B66" s="1" t="s">
        <v>188</v>
      </c>
      <c r="C66" s="1" t="s">
        <v>520</v>
      </c>
      <c r="D66" s="1" t="s">
        <v>135</v>
      </c>
      <c r="E66" s="1" t="s">
        <v>510</v>
      </c>
      <c r="F66" s="1" t="s">
        <v>519</v>
      </c>
      <c r="G66" s="1" t="s">
        <v>13</v>
      </c>
      <c r="H66" s="61">
        <v>30</v>
      </c>
      <c r="I66" s="50"/>
      <c r="J66" s="51"/>
    </row>
    <row r="67" spans="1:10" s="52" customFormat="1" ht="38.25">
      <c r="A67" s="32">
        <v>65</v>
      </c>
      <c r="B67" s="1" t="s">
        <v>188</v>
      </c>
      <c r="C67" s="1" t="s">
        <v>445</v>
      </c>
      <c r="D67" s="1" t="s">
        <v>89</v>
      </c>
      <c r="E67" s="33" t="s">
        <v>189</v>
      </c>
      <c r="F67" s="1" t="s">
        <v>190</v>
      </c>
      <c r="G67" s="1" t="s">
        <v>13</v>
      </c>
      <c r="H67" s="61">
        <v>30</v>
      </c>
      <c r="I67" s="50"/>
      <c r="J67" s="51"/>
    </row>
    <row r="68" spans="1:10" ht="51">
      <c r="A68" s="32">
        <v>66</v>
      </c>
      <c r="B68" s="1" t="s">
        <v>516</v>
      </c>
      <c r="C68" s="1" t="s">
        <v>517</v>
      </c>
      <c r="D68" s="1" t="s">
        <v>135</v>
      </c>
      <c r="E68" s="1" t="s">
        <v>518</v>
      </c>
      <c r="F68" s="1" t="s">
        <v>519</v>
      </c>
      <c r="G68" s="1" t="s">
        <v>13</v>
      </c>
      <c r="H68" s="61">
        <v>15</v>
      </c>
      <c r="I68" s="50"/>
      <c r="J68" s="51"/>
    </row>
    <row r="69" spans="1:10" ht="38.25">
      <c r="A69" s="32">
        <v>67</v>
      </c>
      <c r="B69" s="1" t="s">
        <v>191</v>
      </c>
      <c r="C69" s="1" t="s">
        <v>192</v>
      </c>
      <c r="D69" s="1" t="s">
        <v>193</v>
      </c>
      <c r="E69" s="1" t="s">
        <v>194</v>
      </c>
      <c r="F69" s="1" t="s">
        <v>195</v>
      </c>
      <c r="G69" s="1" t="s">
        <v>13</v>
      </c>
      <c r="H69" s="61">
        <v>5</v>
      </c>
      <c r="I69" s="50"/>
      <c r="J69" s="51"/>
    </row>
    <row r="70" spans="1:10" ht="51">
      <c r="A70" s="32">
        <v>68</v>
      </c>
      <c r="B70" s="1" t="s">
        <v>196</v>
      </c>
      <c r="C70" s="1" t="s">
        <v>197</v>
      </c>
      <c r="D70" s="1" t="s">
        <v>198</v>
      </c>
      <c r="E70" s="1" t="s">
        <v>199</v>
      </c>
      <c r="F70" s="1" t="s">
        <v>200</v>
      </c>
      <c r="G70" s="1" t="s">
        <v>13</v>
      </c>
      <c r="H70" s="61">
        <v>125</v>
      </c>
      <c r="I70" s="50"/>
      <c r="J70" s="51"/>
    </row>
    <row r="71" spans="1:10">
      <c r="A71" s="35"/>
      <c r="B71" s="36"/>
      <c r="C71" s="36"/>
      <c r="D71" s="36"/>
      <c r="E71" s="36"/>
      <c r="F71" s="36"/>
      <c r="G71" s="36"/>
      <c r="H71" s="35"/>
    </row>
    <row r="72" spans="1:10">
      <c r="A72" s="35"/>
      <c r="B72" s="36"/>
      <c r="C72" s="36"/>
      <c r="D72" s="36"/>
      <c r="E72" s="36"/>
      <c r="F72" s="36"/>
      <c r="G72" s="36"/>
      <c r="H72" s="35"/>
    </row>
    <row r="73" spans="1:10">
      <c r="A73" s="35"/>
      <c r="B73" s="36"/>
      <c r="C73" s="36"/>
      <c r="D73" s="36"/>
      <c r="E73" s="36"/>
      <c r="F73" s="36"/>
      <c r="G73" s="36"/>
      <c r="H73" s="35"/>
    </row>
    <row r="74" spans="1:10">
      <c r="A74" s="35"/>
      <c r="B74" s="36"/>
      <c r="C74" s="36"/>
      <c r="D74" s="36"/>
      <c r="E74" s="36"/>
      <c r="F74" s="36"/>
      <c r="G74" s="36"/>
      <c r="H74" s="35"/>
    </row>
  </sheetData>
  <sortState ref="A5:J73">
    <sortCondition ref="C72"/>
  </sortState>
  <mergeCells count="1">
    <mergeCell ref="A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>
      <selection activeCell="M7" sqref="M7"/>
    </sheetView>
  </sheetViews>
  <sheetFormatPr defaultRowHeight="15"/>
  <cols>
    <col min="1" max="1" width="3.140625" style="39" customWidth="1"/>
    <col min="2" max="2" width="12.28515625" style="39" customWidth="1"/>
    <col min="3" max="3" width="13.7109375" style="39" customWidth="1"/>
    <col min="4" max="4" width="11.85546875" style="39" customWidth="1"/>
    <col min="5" max="5" width="6.28515625" style="39" customWidth="1"/>
    <col min="6" max="6" width="9" style="39" customWidth="1"/>
    <col min="7" max="7" width="4.42578125" style="39" customWidth="1"/>
    <col min="8" max="8" width="4.85546875" style="39" customWidth="1"/>
    <col min="9" max="251" width="9.140625" style="39"/>
    <col min="252" max="252" width="3.140625" style="39" customWidth="1"/>
    <col min="253" max="253" width="13.28515625" style="39" customWidth="1"/>
    <col min="254" max="254" width="15.28515625" style="39" customWidth="1"/>
    <col min="255" max="255" width="11.85546875" style="39" customWidth="1"/>
    <col min="256" max="256" width="7.85546875" style="39" customWidth="1"/>
    <col min="257" max="257" width="9.140625" style="39"/>
    <col min="258" max="258" width="4.42578125" style="39" customWidth="1"/>
    <col min="259" max="259" width="5.7109375" style="39" customWidth="1"/>
    <col min="260" max="260" width="12.42578125" style="39" customWidth="1"/>
    <col min="261" max="261" width="14.85546875" style="39" customWidth="1"/>
    <col min="262" max="507" width="9.140625" style="39"/>
    <col min="508" max="508" width="3.140625" style="39" customWidth="1"/>
    <col min="509" max="509" width="13.28515625" style="39" customWidth="1"/>
    <col min="510" max="510" width="15.28515625" style="39" customWidth="1"/>
    <col min="511" max="511" width="11.85546875" style="39" customWidth="1"/>
    <col min="512" max="512" width="7.85546875" style="39" customWidth="1"/>
    <col min="513" max="513" width="9.140625" style="39"/>
    <col min="514" max="514" width="4.42578125" style="39" customWidth="1"/>
    <col min="515" max="515" width="5.7109375" style="39" customWidth="1"/>
    <col min="516" max="516" width="12.42578125" style="39" customWidth="1"/>
    <col min="517" max="517" width="14.85546875" style="39" customWidth="1"/>
    <col min="518" max="763" width="9.140625" style="39"/>
    <col min="764" max="764" width="3.140625" style="39" customWidth="1"/>
    <col min="765" max="765" width="13.28515625" style="39" customWidth="1"/>
    <col min="766" max="766" width="15.28515625" style="39" customWidth="1"/>
    <col min="767" max="767" width="11.85546875" style="39" customWidth="1"/>
    <col min="768" max="768" width="7.85546875" style="39" customWidth="1"/>
    <col min="769" max="769" width="9.140625" style="39"/>
    <col min="770" max="770" width="4.42578125" style="39" customWidth="1"/>
    <col min="771" max="771" width="5.7109375" style="39" customWidth="1"/>
    <col min="772" max="772" width="12.42578125" style="39" customWidth="1"/>
    <col min="773" max="773" width="14.85546875" style="39" customWidth="1"/>
    <col min="774" max="1019" width="9.140625" style="39"/>
    <col min="1020" max="1020" width="3.140625" style="39" customWidth="1"/>
    <col min="1021" max="1021" width="13.28515625" style="39" customWidth="1"/>
    <col min="1022" max="1022" width="15.28515625" style="39" customWidth="1"/>
    <col min="1023" max="1023" width="11.85546875" style="39" customWidth="1"/>
    <col min="1024" max="1024" width="7.85546875" style="39" customWidth="1"/>
    <col min="1025" max="1025" width="9.140625" style="39"/>
    <col min="1026" max="1026" width="4.42578125" style="39" customWidth="1"/>
    <col min="1027" max="1027" width="5.7109375" style="39" customWidth="1"/>
    <col min="1028" max="1028" width="12.42578125" style="39" customWidth="1"/>
    <col min="1029" max="1029" width="14.85546875" style="39" customWidth="1"/>
    <col min="1030" max="1275" width="9.140625" style="39"/>
    <col min="1276" max="1276" width="3.140625" style="39" customWidth="1"/>
    <col min="1277" max="1277" width="13.28515625" style="39" customWidth="1"/>
    <col min="1278" max="1278" width="15.28515625" style="39" customWidth="1"/>
    <col min="1279" max="1279" width="11.85546875" style="39" customWidth="1"/>
    <col min="1280" max="1280" width="7.85546875" style="39" customWidth="1"/>
    <col min="1281" max="1281" width="9.140625" style="39"/>
    <col min="1282" max="1282" width="4.42578125" style="39" customWidth="1"/>
    <col min="1283" max="1283" width="5.7109375" style="39" customWidth="1"/>
    <col min="1284" max="1284" width="12.42578125" style="39" customWidth="1"/>
    <col min="1285" max="1285" width="14.85546875" style="39" customWidth="1"/>
    <col min="1286" max="1531" width="9.140625" style="39"/>
    <col min="1532" max="1532" width="3.140625" style="39" customWidth="1"/>
    <col min="1533" max="1533" width="13.28515625" style="39" customWidth="1"/>
    <col min="1534" max="1534" width="15.28515625" style="39" customWidth="1"/>
    <col min="1535" max="1535" width="11.85546875" style="39" customWidth="1"/>
    <col min="1536" max="1536" width="7.85546875" style="39" customWidth="1"/>
    <col min="1537" max="1537" width="9.140625" style="39"/>
    <col min="1538" max="1538" width="4.42578125" style="39" customWidth="1"/>
    <col min="1539" max="1539" width="5.7109375" style="39" customWidth="1"/>
    <col min="1540" max="1540" width="12.42578125" style="39" customWidth="1"/>
    <col min="1541" max="1541" width="14.85546875" style="39" customWidth="1"/>
    <col min="1542" max="1787" width="9.140625" style="39"/>
    <col min="1788" max="1788" width="3.140625" style="39" customWidth="1"/>
    <col min="1789" max="1789" width="13.28515625" style="39" customWidth="1"/>
    <col min="1790" max="1790" width="15.28515625" style="39" customWidth="1"/>
    <col min="1791" max="1791" width="11.85546875" style="39" customWidth="1"/>
    <col min="1792" max="1792" width="7.85546875" style="39" customWidth="1"/>
    <col min="1793" max="1793" width="9.140625" style="39"/>
    <col min="1794" max="1794" width="4.42578125" style="39" customWidth="1"/>
    <col min="1795" max="1795" width="5.7109375" style="39" customWidth="1"/>
    <col min="1796" max="1796" width="12.42578125" style="39" customWidth="1"/>
    <col min="1797" max="1797" width="14.85546875" style="39" customWidth="1"/>
    <col min="1798" max="2043" width="9.140625" style="39"/>
    <col min="2044" max="2044" width="3.140625" style="39" customWidth="1"/>
    <col min="2045" max="2045" width="13.28515625" style="39" customWidth="1"/>
    <col min="2046" max="2046" width="15.28515625" style="39" customWidth="1"/>
    <col min="2047" max="2047" width="11.85546875" style="39" customWidth="1"/>
    <col min="2048" max="2048" width="7.85546875" style="39" customWidth="1"/>
    <col min="2049" max="2049" width="9.140625" style="39"/>
    <col min="2050" max="2050" width="4.42578125" style="39" customWidth="1"/>
    <col min="2051" max="2051" width="5.7109375" style="39" customWidth="1"/>
    <col min="2052" max="2052" width="12.42578125" style="39" customWidth="1"/>
    <col min="2053" max="2053" width="14.85546875" style="39" customWidth="1"/>
    <col min="2054" max="2299" width="9.140625" style="39"/>
    <col min="2300" max="2300" width="3.140625" style="39" customWidth="1"/>
    <col min="2301" max="2301" width="13.28515625" style="39" customWidth="1"/>
    <col min="2302" max="2302" width="15.28515625" style="39" customWidth="1"/>
    <col min="2303" max="2303" width="11.85546875" style="39" customWidth="1"/>
    <col min="2304" max="2304" width="7.85546875" style="39" customWidth="1"/>
    <col min="2305" max="2305" width="9.140625" style="39"/>
    <col min="2306" max="2306" width="4.42578125" style="39" customWidth="1"/>
    <col min="2307" max="2307" width="5.7109375" style="39" customWidth="1"/>
    <col min="2308" max="2308" width="12.42578125" style="39" customWidth="1"/>
    <col min="2309" max="2309" width="14.85546875" style="39" customWidth="1"/>
    <col min="2310" max="2555" width="9.140625" style="39"/>
    <col min="2556" max="2556" width="3.140625" style="39" customWidth="1"/>
    <col min="2557" max="2557" width="13.28515625" style="39" customWidth="1"/>
    <col min="2558" max="2558" width="15.28515625" style="39" customWidth="1"/>
    <col min="2559" max="2559" width="11.85546875" style="39" customWidth="1"/>
    <col min="2560" max="2560" width="7.85546875" style="39" customWidth="1"/>
    <col min="2561" max="2561" width="9.140625" style="39"/>
    <col min="2562" max="2562" width="4.42578125" style="39" customWidth="1"/>
    <col min="2563" max="2563" width="5.7109375" style="39" customWidth="1"/>
    <col min="2564" max="2564" width="12.42578125" style="39" customWidth="1"/>
    <col min="2565" max="2565" width="14.85546875" style="39" customWidth="1"/>
    <col min="2566" max="2811" width="9.140625" style="39"/>
    <col min="2812" max="2812" width="3.140625" style="39" customWidth="1"/>
    <col min="2813" max="2813" width="13.28515625" style="39" customWidth="1"/>
    <col min="2814" max="2814" width="15.28515625" style="39" customWidth="1"/>
    <col min="2815" max="2815" width="11.85546875" style="39" customWidth="1"/>
    <col min="2816" max="2816" width="7.85546875" style="39" customWidth="1"/>
    <col min="2817" max="2817" width="9.140625" style="39"/>
    <col min="2818" max="2818" width="4.42578125" style="39" customWidth="1"/>
    <col min="2819" max="2819" width="5.7109375" style="39" customWidth="1"/>
    <col min="2820" max="2820" width="12.42578125" style="39" customWidth="1"/>
    <col min="2821" max="2821" width="14.85546875" style="39" customWidth="1"/>
    <col min="2822" max="3067" width="9.140625" style="39"/>
    <col min="3068" max="3068" width="3.140625" style="39" customWidth="1"/>
    <col min="3069" max="3069" width="13.28515625" style="39" customWidth="1"/>
    <col min="3070" max="3070" width="15.28515625" style="39" customWidth="1"/>
    <col min="3071" max="3071" width="11.85546875" style="39" customWidth="1"/>
    <col min="3072" max="3072" width="7.85546875" style="39" customWidth="1"/>
    <col min="3073" max="3073" width="9.140625" style="39"/>
    <col min="3074" max="3074" width="4.42578125" style="39" customWidth="1"/>
    <col min="3075" max="3075" width="5.7109375" style="39" customWidth="1"/>
    <col min="3076" max="3076" width="12.42578125" style="39" customWidth="1"/>
    <col min="3077" max="3077" width="14.85546875" style="39" customWidth="1"/>
    <col min="3078" max="3323" width="9.140625" style="39"/>
    <col min="3324" max="3324" width="3.140625" style="39" customWidth="1"/>
    <col min="3325" max="3325" width="13.28515625" style="39" customWidth="1"/>
    <col min="3326" max="3326" width="15.28515625" style="39" customWidth="1"/>
    <col min="3327" max="3327" width="11.85546875" style="39" customWidth="1"/>
    <col min="3328" max="3328" width="7.85546875" style="39" customWidth="1"/>
    <col min="3329" max="3329" width="9.140625" style="39"/>
    <col min="3330" max="3330" width="4.42578125" style="39" customWidth="1"/>
    <col min="3331" max="3331" width="5.7109375" style="39" customWidth="1"/>
    <col min="3332" max="3332" width="12.42578125" style="39" customWidth="1"/>
    <col min="3333" max="3333" width="14.85546875" style="39" customWidth="1"/>
    <col min="3334" max="3579" width="9.140625" style="39"/>
    <col min="3580" max="3580" width="3.140625" style="39" customWidth="1"/>
    <col min="3581" max="3581" width="13.28515625" style="39" customWidth="1"/>
    <col min="3582" max="3582" width="15.28515625" style="39" customWidth="1"/>
    <col min="3583" max="3583" width="11.85546875" style="39" customWidth="1"/>
    <col min="3584" max="3584" width="7.85546875" style="39" customWidth="1"/>
    <col min="3585" max="3585" width="9.140625" style="39"/>
    <col min="3586" max="3586" width="4.42578125" style="39" customWidth="1"/>
    <col min="3587" max="3587" width="5.7109375" style="39" customWidth="1"/>
    <col min="3588" max="3588" width="12.42578125" style="39" customWidth="1"/>
    <col min="3589" max="3589" width="14.85546875" style="39" customWidth="1"/>
    <col min="3590" max="3835" width="9.140625" style="39"/>
    <col min="3836" max="3836" width="3.140625" style="39" customWidth="1"/>
    <col min="3837" max="3837" width="13.28515625" style="39" customWidth="1"/>
    <col min="3838" max="3838" width="15.28515625" style="39" customWidth="1"/>
    <col min="3839" max="3839" width="11.85546875" style="39" customWidth="1"/>
    <col min="3840" max="3840" width="7.85546875" style="39" customWidth="1"/>
    <col min="3841" max="3841" width="9.140625" style="39"/>
    <col min="3842" max="3842" width="4.42578125" style="39" customWidth="1"/>
    <col min="3843" max="3843" width="5.7109375" style="39" customWidth="1"/>
    <col min="3844" max="3844" width="12.42578125" style="39" customWidth="1"/>
    <col min="3845" max="3845" width="14.85546875" style="39" customWidth="1"/>
    <col min="3846" max="4091" width="9.140625" style="39"/>
    <col min="4092" max="4092" width="3.140625" style="39" customWidth="1"/>
    <col min="4093" max="4093" width="13.28515625" style="39" customWidth="1"/>
    <col min="4094" max="4094" width="15.28515625" style="39" customWidth="1"/>
    <col min="4095" max="4095" width="11.85546875" style="39" customWidth="1"/>
    <col min="4096" max="4096" width="7.85546875" style="39" customWidth="1"/>
    <col min="4097" max="4097" width="9.140625" style="39"/>
    <col min="4098" max="4098" width="4.42578125" style="39" customWidth="1"/>
    <col min="4099" max="4099" width="5.7109375" style="39" customWidth="1"/>
    <col min="4100" max="4100" width="12.42578125" style="39" customWidth="1"/>
    <col min="4101" max="4101" width="14.85546875" style="39" customWidth="1"/>
    <col min="4102" max="4347" width="9.140625" style="39"/>
    <col min="4348" max="4348" width="3.140625" style="39" customWidth="1"/>
    <col min="4349" max="4349" width="13.28515625" style="39" customWidth="1"/>
    <col min="4350" max="4350" width="15.28515625" style="39" customWidth="1"/>
    <col min="4351" max="4351" width="11.85546875" style="39" customWidth="1"/>
    <col min="4352" max="4352" width="7.85546875" style="39" customWidth="1"/>
    <col min="4353" max="4353" width="9.140625" style="39"/>
    <col min="4354" max="4354" width="4.42578125" style="39" customWidth="1"/>
    <col min="4355" max="4355" width="5.7109375" style="39" customWidth="1"/>
    <col min="4356" max="4356" width="12.42578125" style="39" customWidth="1"/>
    <col min="4357" max="4357" width="14.85546875" style="39" customWidth="1"/>
    <col min="4358" max="4603" width="9.140625" style="39"/>
    <col min="4604" max="4604" width="3.140625" style="39" customWidth="1"/>
    <col min="4605" max="4605" width="13.28515625" style="39" customWidth="1"/>
    <col min="4606" max="4606" width="15.28515625" style="39" customWidth="1"/>
    <col min="4607" max="4607" width="11.85546875" style="39" customWidth="1"/>
    <col min="4608" max="4608" width="7.85546875" style="39" customWidth="1"/>
    <col min="4609" max="4609" width="9.140625" style="39"/>
    <col min="4610" max="4610" width="4.42578125" style="39" customWidth="1"/>
    <col min="4611" max="4611" width="5.7109375" style="39" customWidth="1"/>
    <col min="4612" max="4612" width="12.42578125" style="39" customWidth="1"/>
    <col min="4613" max="4613" width="14.85546875" style="39" customWidth="1"/>
    <col min="4614" max="4859" width="9.140625" style="39"/>
    <col min="4860" max="4860" width="3.140625" style="39" customWidth="1"/>
    <col min="4861" max="4861" width="13.28515625" style="39" customWidth="1"/>
    <col min="4862" max="4862" width="15.28515625" style="39" customWidth="1"/>
    <col min="4863" max="4863" width="11.85546875" style="39" customWidth="1"/>
    <col min="4864" max="4864" width="7.85546875" style="39" customWidth="1"/>
    <col min="4865" max="4865" width="9.140625" style="39"/>
    <col min="4866" max="4866" width="4.42578125" style="39" customWidth="1"/>
    <col min="4867" max="4867" width="5.7109375" style="39" customWidth="1"/>
    <col min="4868" max="4868" width="12.42578125" style="39" customWidth="1"/>
    <col min="4869" max="4869" width="14.85546875" style="39" customWidth="1"/>
    <col min="4870" max="5115" width="9.140625" style="39"/>
    <col min="5116" max="5116" width="3.140625" style="39" customWidth="1"/>
    <col min="5117" max="5117" width="13.28515625" style="39" customWidth="1"/>
    <col min="5118" max="5118" width="15.28515625" style="39" customWidth="1"/>
    <col min="5119" max="5119" width="11.85546875" style="39" customWidth="1"/>
    <col min="5120" max="5120" width="7.85546875" style="39" customWidth="1"/>
    <col min="5121" max="5121" width="9.140625" style="39"/>
    <col min="5122" max="5122" width="4.42578125" style="39" customWidth="1"/>
    <col min="5123" max="5123" width="5.7109375" style="39" customWidth="1"/>
    <col min="5124" max="5124" width="12.42578125" style="39" customWidth="1"/>
    <col min="5125" max="5125" width="14.85546875" style="39" customWidth="1"/>
    <col min="5126" max="5371" width="9.140625" style="39"/>
    <col min="5372" max="5372" width="3.140625" style="39" customWidth="1"/>
    <col min="5373" max="5373" width="13.28515625" style="39" customWidth="1"/>
    <col min="5374" max="5374" width="15.28515625" style="39" customWidth="1"/>
    <col min="5375" max="5375" width="11.85546875" style="39" customWidth="1"/>
    <col min="5376" max="5376" width="7.85546875" style="39" customWidth="1"/>
    <col min="5377" max="5377" width="9.140625" style="39"/>
    <col min="5378" max="5378" width="4.42578125" style="39" customWidth="1"/>
    <col min="5379" max="5379" width="5.7109375" style="39" customWidth="1"/>
    <col min="5380" max="5380" width="12.42578125" style="39" customWidth="1"/>
    <col min="5381" max="5381" width="14.85546875" style="39" customWidth="1"/>
    <col min="5382" max="5627" width="9.140625" style="39"/>
    <col min="5628" max="5628" width="3.140625" style="39" customWidth="1"/>
    <col min="5629" max="5629" width="13.28515625" style="39" customWidth="1"/>
    <col min="5630" max="5630" width="15.28515625" style="39" customWidth="1"/>
    <col min="5631" max="5631" width="11.85546875" style="39" customWidth="1"/>
    <col min="5632" max="5632" width="7.85546875" style="39" customWidth="1"/>
    <col min="5633" max="5633" width="9.140625" style="39"/>
    <col min="5634" max="5634" width="4.42578125" style="39" customWidth="1"/>
    <col min="5635" max="5635" width="5.7109375" style="39" customWidth="1"/>
    <col min="5636" max="5636" width="12.42578125" style="39" customWidth="1"/>
    <col min="5637" max="5637" width="14.85546875" style="39" customWidth="1"/>
    <col min="5638" max="5883" width="9.140625" style="39"/>
    <col min="5884" max="5884" width="3.140625" style="39" customWidth="1"/>
    <col min="5885" max="5885" width="13.28515625" style="39" customWidth="1"/>
    <col min="5886" max="5886" width="15.28515625" style="39" customWidth="1"/>
    <col min="5887" max="5887" width="11.85546875" style="39" customWidth="1"/>
    <col min="5888" max="5888" width="7.85546875" style="39" customWidth="1"/>
    <col min="5889" max="5889" width="9.140625" style="39"/>
    <col min="5890" max="5890" width="4.42578125" style="39" customWidth="1"/>
    <col min="5891" max="5891" width="5.7109375" style="39" customWidth="1"/>
    <col min="5892" max="5892" width="12.42578125" style="39" customWidth="1"/>
    <col min="5893" max="5893" width="14.85546875" style="39" customWidth="1"/>
    <col min="5894" max="6139" width="9.140625" style="39"/>
    <col min="6140" max="6140" width="3.140625" style="39" customWidth="1"/>
    <col min="6141" max="6141" width="13.28515625" style="39" customWidth="1"/>
    <col min="6142" max="6142" width="15.28515625" style="39" customWidth="1"/>
    <col min="6143" max="6143" width="11.85546875" style="39" customWidth="1"/>
    <col min="6144" max="6144" width="7.85546875" style="39" customWidth="1"/>
    <col min="6145" max="6145" width="9.140625" style="39"/>
    <col min="6146" max="6146" width="4.42578125" style="39" customWidth="1"/>
    <col min="6147" max="6147" width="5.7109375" style="39" customWidth="1"/>
    <col min="6148" max="6148" width="12.42578125" style="39" customWidth="1"/>
    <col min="6149" max="6149" width="14.85546875" style="39" customWidth="1"/>
    <col min="6150" max="6395" width="9.140625" style="39"/>
    <col min="6396" max="6396" width="3.140625" style="39" customWidth="1"/>
    <col min="6397" max="6397" width="13.28515625" style="39" customWidth="1"/>
    <col min="6398" max="6398" width="15.28515625" style="39" customWidth="1"/>
    <col min="6399" max="6399" width="11.85546875" style="39" customWidth="1"/>
    <col min="6400" max="6400" width="7.85546875" style="39" customWidth="1"/>
    <col min="6401" max="6401" width="9.140625" style="39"/>
    <col min="6402" max="6402" width="4.42578125" style="39" customWidth="1"/>
    <col min="6403" max="6403" width="5.7109375" style="39" customWidth="1"/>
    <col min="6404" max="6404" width="12.42578125" style="39" customWidth="1"/>
    <col min="6405" max="6405" width="14.85546875" style="39" customWidth="1"/>
    <col min="6406" max="6651" width="9.140625" style="39"/>
    <col min="6652" max="6652" width="3.140625" style="39" customWidth="1"/>
    <col min="6653" max="6653" width="13.28515625" style="39" customWidth="1"/>
    <col min="6654" max="6654" width="15.28515625" style="39" customWidth="1"/>
    <col min="6655" max="6655" width="11.85546875" style="39" customWidth="1"/>
    <col min="6656" max="6656" width="7.85546875" style="39" customWidth="1"/>
    <col min="6657" max="6657" width="9.140625" style="39"/>
    <col min="6658" max="6658" width="4.42578125" style="39" customWidth="1"/>
    <col min="6659" max="6659" width="5.7109375" style="39" customWidth="1"/>
    <col min="6660" max="6660" width="12.42578125" style="39" customWidth="1"/>
    <col min="6661" max="6661" width="14.85546875" style="39" customWidth="1"/>
    <col min="6662" max="6907" width="9.140625" style="39"/>
    <col min="6908" max="6908" width="3.140625" style="39" customWidth="1"/>
    <col min="6909" max="6909" width="13.28515625" style="39" customWidth="1"/>
    <col min="6910" max="6910" width="15.28515625" style="39" customWidth="1"/>
    <col min="6911" max="6911" width="11.85546875" style="39" customWidth="1"/>
    <col min="6912" max="6912" width="7.85546875" style="39" customWidth="1"/>
    <col min="6913" max="6913" width="9.140625" style="39"/>
    <col min="6914" max="6914" width="4.42578125" style="39" customWidth="1"/>
    <col min="6915" max="6915" width="5.7109375" style="39" customWidth="1"/>
    <col min="6916" max="6916" width="12.42578125" style="39" customWidth="1"/>
    <col min="6917" max="6917" width="14.85546875" style="39" customWidth="1"/>
    <col min="6918" max="7163" width="9.140625" style="39"/>
    <col min="7164" max="7164" width="3.140625" style="39" customWidth="1"/>
    <col min="7165" max="7165" width="13.28515625" style="39" customWidth="1"/>
    <col min="7166" max="7166" width="15.28515625" style="39" customWidth="1"/>
    <col min="7167" max="7167" width="11.85546875" style="39" customWidth="1"/>
    <col min="7168" max="7168" width="7.85546875" style="39" customWidth="1"/>
    <col min="7169" max="7169" width="9.140625" style="39"/>
    <col min="7170" max="7170" width="4.42578125" style="39" customWidth="1"/>
    <col min="7171" max="7171" width="5.7109375" style="39" customWidth="1"/>
    <col min="7172" max="7172" width="12.42578125" style="39" customWidth="1"/>
    <col min="7173" max="7173" width="14.85546875" style="39" customWidth="1"/>
    <col min="7174" max="7419" width="9.140625" style="39"/>
    <col min="7420" max="7420" width="3.140625" style="39" customWidth="1"/>
    <col min="7421" max="7421" width="13.28515625" style="39" customWidth="1"/>
    <col min="7422" max="7422" width="15.28515625" style="39" customWidth="1"/>
    <col min="7423" max="7423" width="11.85546875" style="39" customWidth="1"/>
    <col min="7424" max="7424" width="7.85546875" style="39" customWidth="1"/>
    <col min="7425" max="7425" width="9.140625" style="39"/>
    <col min="7426" max="7426" width="4.42578125" style="39" customWidth="1"/>
    <col min="7427" max="7427" width="5.7109375" style="39" customWidth="1"/>
    <col min="7428" max="7428" width="12.42578125" style="39" customWidth="1"/>
    <col min="7429" max="7429" width="14.85546875" style="39" customWidth="1"/>
    <col min="7430" max="7675" width="9.140625" style="39"/>
    <col min="7676" max="7676" width="3.140625" style="39" customWidth="1"/>
    <col min="7677" max="7677" width="13.28515625" style="39" customWidth="1"/>
    <col min="7678" max="7678" width="15.28515625" style="39" customWidth="1"/>
    <col min="7679" max="7679" width="11.85546875" style="39" customWidth="1"/>
    <col min="7680" max="7680" width="7.85546875" style="39" customWidth="1"/>
    <col min="7681" max="7681" width="9.140625" style="39"/>
    <col min="7682" max="7682" width="4.42578125" style="39" customWidth="1"/>
    <col min="7683" max="7683" width="5.7109375" style="39" customWidth="1"/>
    <col min="7684" max="7684" width="12.42578125" style="39" customWidth="1"/>
    <col min="7685" max="7685" width="14.85546875" style="39" customWidth="1"/>
    <col min="7686" max="7931" width="9.140625" style="39"/>
    <col min="7932" max="7932" width="3.140625" style="39" customWidth="1"/>
    <col min="7933" max="7933" width="13.28515625" style="39" customWidth="1"/>
    <col min="7934" max="7934" width="15.28515625" style="39" customWidth="1"/>
    <col min="7935" max="7935" width="11.85546875" style="39" customWidth="1"/>
    <col min="7936" max="7936" width="7.85546875" style="39" customWidth="1"/>
    <col min="7937" max="7937" width="9.140625" style="39"/>
    <col min="7938" max="7938" width="4.42578125" style="39" customWidth="1"/>
    <col min="7939" max="7939" width="5.7109375" style="39" customWidth="1"/>
    <col min="7940" max="7940" width="12.42578125" style="39" customWidth="1"/>
    <col min="7941" max="7941" width="14.85546875" style="39" customWidth="1"/>
    <col min="7942" max="8187" width="9.140625" style="39"/>
    <col min="8188" max="8188" width="3.140625" style="39" customWidth="1"/>
    <col min="8189" max="8189" width="13.28515625" style="39" customWidth="1"/>
    <col min="8190" max="8190" width="15.28515625" style="39" customWidth="1"/>
    <col min="8191" max="8191" width="11.85546875" style="39" customWidth="1"/>
    <col min="8192" max="8192" width="7.85546875" style="39" customWidth="1"/>
    <col min="8193" max="8193" width="9.140625" style="39"/>
    <col min="8194" max="8194" width="4.42578125" style="39" customWidth="1"/>
    <col min="8195" max="8195" width="5.7109375" style="39" customWidth="1"/>
    <col min="8196" max="8196" width="12.42578125" style="39" customWidth="1"/>
    <col min="8197" max="8197" width="14.85546875" style="39" customWidth="1"/>
    <col min="8198" max="8443" width="9.140625" style="39"/>
    <col min="8444" max="8444" width="3.140625" style="39" customWidth="1"/>
    <col min="8445" max="8445" width="13.28515625" style="39" customWidth="1"/>
    <col min="8446" max="8446" width="15.28515625" style="39" customWidth="1"/>
    <col min="8447" max="8447" width="11.85546875" style="39" customWidth="1"/>
    <col min="8448" max="8448" width="7.85546875" style="39" customWidth="1"/>
    <col min="8449" max="8449" width="9.140625" style="39"/>
    <col min="8450" max="8450" width="4.42578125" style="39" customWidth="1"/>
    <col min="8451" max="8451" width="5.7109375" style="39" customWidth="1"/>
    <col min="8452" max="8452" width="12.42578125" style="39" customWidth="1"/>
    <col min="8453" max="8453" width="14.85546875" style="39" customWidth="1"/>
    <col min="8454" max="8699" width="9.140625" style="39"/>
    <col min="8700" max="8700" width="3.140625" style="39" customWidth="1"/>
    <col min="8701" max="8701" width="13.28515625" style="39" customWidth="1"/>
    <col min="8702" max="8702" width="15.28515625" style="39" customWidth="1"/>
    <col min="8703" max="8703" width="11.85546875" style="39" customWidth="1"/>
    <col min="8704" max="8704" width="7.85546875" style="39" customWidth="1"/>
    <col min="8705" max="8705" width="9.140625" style="39"/>
    <col min="8706" max="8706" width="4.42578125" style="39" customWidth="1"/>
    <col min="8707" max="8707" width="5.7109375" style="39" customWidth="1"/>
    <col min="8708" max="8708" width="12.42578125" style="39" customWidth="1"/>
    <col min="8709" max="8709" width="14.85546875" style="39" customWidth="1"/>
    <col min="8710" max="8955" width="9.140625" style="39"/>
    <col min="8956" max="8956" width="3.140625" style="39" customWidth="1"/>
    <col min="8957" max="8957" width="13.28515625" style="39" customWidth="1"/>
    <col min="8958" max="8958" width="15.28515625" style="39" customWidth="1"/>
    <col min="8959" max="8959" width="11.85546875" style="39" customWidth="1"/>
    <col min="8960" max="8960" width="7.85546875" style="39" customWidth="1"/>
    <col min="8961" max="8961" width="9.140625" style="39"/>
    <col min="8962" max="8962" width="4.42578125" style="39" customWidth="1"/>
    <col min="8963" max="8963" width="5.7109375" style="39" customWidth="1"/>
    <col min="8964" max="8964" width="12.42578125" style="39" customWidth="1"/>
    <col min="8965" max="8965" width="14.85546875" style="39" customWidth="1"/>
    <col min="8966" max="9211" width="9.140625" style="39"/>
    <col min="9212" max="9212" width="3.140625" style="39" customWidth="1"/>
    <col min="9213" max="9213" width="13.28515625" style="39" customWidth="1"/>
    <col min="9214" max="9214" width="15.28515625" style="39" customWidth="1"/>
    <col min="9215" max="9215" width="11.85546875" style="39" customWidth="1"/>
    <col min="9216" max="9216" width="7.85546875" style="39" customWidth="1"/>
    <col min="9217" max="9217" width="9.140625" style="39"/>
    <col min="9218" max="9218" width="4.42578125" style="39" customWidth="1"/>
    <col min="9219" max="9219" width="5.7109375" style="39" customWidth="1"/>
    <col min="9220" max="9220" width="12.42578125" style="39" customWidth="1"/>
    <col min="9221" max="9221" width="14.85546875" style="39" customWidth="1"/>
    <col min="9222" max="9467" width="9.140625" style="39"/>
    <col min="9468" max="9468" width="3.140625" style="39" customWidth="1"/>
    <col min="9469" max="9469" width="13.28515625" style="39" customWidth="1"/>
    <col min="9470" max="9470" width="15.28515625" style="39" customWidth="1"/>
    <col min="9471" max="9471" width="11.85546875" style="39" customWidth="1"/>
    <col min="9472" max="9472" width="7.85546875" style="39" customWidth="1"/>
    <col min="9473" max="9473" width="9.140625" style="39"/>
    <col min="9474" max="9474" width="4.42578125" style="39" customWidth="1"/>
    <col min="9475" max="9475" width="5.7109375" style="39" customWidth="1"/>
    <col min="9476" max="9476" width="12.42578125" style="39" customWidth="1"/>
    <col min="9477" max="9477" width="14.85546875" style="39" customWidth="1"/>
    <col min="9478" max="9723" width="9.140625" style="39"/>
    <col min="9724" max="9724" width="3.140625" style="39" customWidth="1"/>
    <col min="9725" max="9725" width="13.28515625" style="39" customWidth="1"/>
    <col min="9726" max="9726" width="15.28515625" style="39" customWidth="1"/>
    <col min="9727" max="9727" width="11.85546875" style="39" customWidth="1"/>
    <col min="9728" max="9728" width="7.85546875" style="39" customWidth="1"/>
    <col min="9729" max="9729" width="9.140625" style="39"/>
    <col min="9730" max="9730" width="4.42578125" style="39" customWidth="1"/>
    <col min="9731" max="9731" width="5.7109375" style="39" customWidth="1"/>
    <col min="9732" max="9732" width="12.42578125" style="39" customWidth="1"/>
    <col min="9733" max="9733" width="14.85546875" style="39" customWidth="1"/>
    <col min="9734" max="9979" width="9.140625" style="39"/>
    <col min="9980" max="9980" width="3.140625" style="39" customWidth="1"/>
    <col min="9981" max="9981" width="13.28515625" style="39" customWidth="1"/>
    <col min="9982" max="9982" width="15.28515625" style="39" customWidth="1"/>
    <col min="9983" max="9983" width="11.85546875" style="39" customWidth="1"/>
    <col min="9984" max="9984" width="7.85546875" style="39" customWidth="1"/>
    <col min="9985" max="9985" width="9.140625" style="39"/>
    <col min="9986" max="9986" width="4.42578125" style="39" customWidth="1"/>
    <col min="9987" max="9987" width="5.7109375" style="39" customWidth="1"/>
    <col min="9988" max="9988" width="12.42578125" style="39" customWidth="1"/>
    <col min="9989" max="9989" width="14.85546875" style="39" customWidth="1"/>
    <col min="9990" max="10235" width="9.140625" style="39"/>
    <col min="10236" max="10236" width="3.140625" style="39" customWidth="1"/>
    <col min="10237" max="10237" width="13.28515625" style="39" customWidth="1"/>
    <col min="10238" max="10238" width="15.28515625" style="39" customWidth="1"/>
    <col min="10239" max="10239" width="11.85546875" style="39" customWidth="1"/>
    <col min="10240" max="10240" width="7.85546875" style="39" customWidth="1"/>
    <col min="10241" max="10241" width="9.140625" style="39"/>
    <col min="10242" max="10242" width="4.42578125" style="39" customWidth="1"/>
    <col min="10243" max="10243" width="5.7109375" style="39" customWidth="1"/>
    <col min="10244" max="10244" width="12.42578125" style="39" customWidth="1"/>
    <col min="10245" max="10245" width="14.85546875" style="39" customWidth="1"/>
    <col min="10246" max="10491" width="9.140625" style="39"/>
    <col min="10492" max="10492" width="3.140625" style="39" customWidth="1"/>
    <col min="10493" max="10493" width="13.28515625" style="39" customWidth="1"/>
    <col min="10494" max="10494" width="15.28515625" style="39" customWidth="1"/>
    <col min="10495" max="10495" width="11.85546875" style="39" customWidth="1"/>
    <col min="10496" max="10496" width="7.85546875" style="39" customWidth="1"/>
    <col min="10497" max="10497" width="9.140625" style="39"/>
    <col min="10498" max="10498" width="4.42578125" style="39" customWidth="1"/>
    <col min="10499" max="10499" width="5.7109375" style="39" customWidth="1"/>
    <col min="10500" max="10500" width="12.42578125" style="39" customWidth="1"/>
    <col min="10501" max="10501" width="14.85546875" style="39" customWidth="1"/>
    <col min="10502" max="10747" width="9.140625" style="39"/>
    <col min="10748" max="10748" width="3.140625" style="39" customWidth="1"/>
    <col min="10749" max="10749" width="13.28515625" style="39" customWidth="1"/>
    <col min="10750" max="10750" width="15.28515625" style="39" customWidth="1"/>
    <col min="10751" max="10751" width="11.85546875" style="39" customWidth="1"/>
    <col min="10752" max="10752" width="7.85546875" style="39" customWidth="1"/>
    <col min="10753" max="10753" width="9.140625" style="39"/>
    <col min="10754" max="10754" width="4.42578125" style="39" customWidth="1"/>
    <col min="10755" max="10755" width="5.7109375" style="39" customWidth="1"/>
    <col min="10756" max="10756" width="12.42578125" style="39" customWidth="1"/>
    <col min="10757" max="10757" width="14.85546875" style="39" customWidth="1"/>
    <col min="10758" max="11003" width="9.140625" style="39"/>
    <col min="11004" max="11004" width="3.140625" style="39" customWidth="1"/>
    <col min="11005" max="11005" width="13.28515625" style="39" customWidth="1"/>
    <col min="11006" max="11006" width="15.28515625" style="39" customWidth="1"/>
    <col min="11007" max="11007" width="11.85546875" style="39" customWidth="1"/>
    <col min="11008" max="11008" width="7.85546875" style="39" customWidth="1"/>
    <col min="11009" max="11009" width="9.140625" style="39"/>
    <col min="11010" max="11010" width="4.42578125" style="39" customWidth="1"/>
    <col min="11011" max="11011" width="5.7109375" style="39" customWidth="1"/>
    <col min="11012" max="11012" width="12.42578125" style="39" customWidth="1"/>
    <col min="11013" max="11013" width="14.85546875" style="39" customWidth="1"/>
    <col min="11014" max="11259" width="9.140625" style="39"/>
    <col min="11260" max="11260" width="3.140625" style="39" customWidth="1"/>
    <col min="11261" max="11261" width="13.28515625" style="39" customWidth="1"/>
    <col min="11262" max="11262" width="15.28515625" style="39" customWidth="1"/>
    <col min="11263" max="11263" width="11.85546875" style="39" customWidth="1"/>
    <col min="11264" max="11264" width="7.85546875" style="39" customWidth="1"/>
    <col min="11265" max="11265" width="9.140625" style="39"/>
    <col min="11266" max="11266" width="4.42578125" style="39" customWidth="1"/>
    <col min="11267" max="11267" width="5.7109375" style="39" customWidth="1"/>
    <col min="11268" max="11268" width="12.42578125" style="39" customWidth="1"/>
    <col min="11269" max="11269" width="14.85546875" style="39" customWidth="1"/>
    <col min="11270" max="11515" width="9.140625" style="39"/>
    <col min="11516" max="11516" width="3.140625" style="39" customWidth="1"/>
    <col min="11517" max="11517" width="13.28515625" style="39" customWidth="1"/>
    <col min="11518" max="11518" width="15.28515625" style="39" customWidth="1"/>
    <col min="11519" max="11519" width="11.85546875" style="39" customWidth="1"/>
    <col min="11520" max="11520" width="7.85546875" style="39" customWidth="1"/>
    <col min="11521" max="11521" width="9.140625" style="39"/>
    <col min="11522" max="11522" width="4.42578125" style="39" customWidth="1"/>
    <col min="11523" max="11523" width="5.7109375" style="39" customWidth="1"/>
    <col min="11524" max="11524" width="12.42578125" style="39" customWidth="1"/>
    <col min="11525" max="11525" width="14.85546875" style="39" customWidth="1"/>
    <col min="11526" max="11771" width="9.140625" style="39"/>
    <col min="11772" max="11772" width="3.140625" style="39" customWidth="1"/>
    <col min="11773" max="11773" width="13.28515625" style="39" customWidth="1"/>
    <col min="11774" max="11774" width="15.28515625" style="39" customWidth="1"/>
    <col min="11775" max="11775" width="11.85546875" style="39" customWidth="1"/>
    <col min="11776" max="11776" width="7.85546875" style="39" customWidth="1"/>
    <col min="11777" max="11777" width="9.140625" style="39"/>
    <col min="11778" max="11778" width="4.42578125" style="39" customWidth="1"/>
    <col min="11779" max="11779" width="5.7109375" style="39" customWidth="1"/>
    <col min="11780" max="11780" width="12.42578125" style="39" customWidth="1"/>
    <col min="11781" max="11781" width="14.85546875" style="39" customWidth="1"/>
    <col min="11782" max="12027" width="9.140625" style="39"/>
    <col min="12028" max="12028" width="3.140625" style="39" customWidth="1"/>
    <col min="12029" max="12029" width="13.28515625" style="39" customWidth="1"/>
    <col min="12030" max="12030" width="15.28515625" style="39" customWidth="1"/>
    <col min="12031" max="12031" width="11.85546875" style="39" customWidth="1"/>
    <col min="12032" max="12032" width="7.85546875" style="39" customWidth="1"/>
    <col min="12033" max="12033" width="9.140625" style="39"/>
    <col min="12034" max="12034" width="4.42578125" style="39" customWidth="1"/>
    <col min="12035" max="12035" width="5.7109375" style="39" customWidth="1"/>
    <col min="12036" max="12036" width="12.42578125" style="39" customWidth="1"/>
    <col min="12037" max="12037" width="14.85546875" style="39" customWidth="1"/>
    <col min="12038" max="12283" width="9.140625" style="39"/>
    <col min="12284" max="12284" width="3.140625" style="39" customWidth="1"/>
    <col min="12285" max="12285" width="13.28515625" style="39" customWidth="1"/>
    <col min="12286" max="12286" width="15.28515625" style="39" customWidth="1"/>
    <col min="12287" max="12287" width="11.85546875" style="39" customWidth="1"/>
    <col min="12288" max="12288" width="7.85546875" style="39" customWidth="1"/>
    <col min="12289" max="12289" width="9.140625" style="39"/>
    <col min="12290" max="12290" width="4.42578125" style="39" customWidth="1"/>
    <col min="12291" max="12291" width="5.7109375" style="39" customWidth="1"/>
    <col min="12292" max="12292" width="12.42578125" style="39" customWidth="1"/>
    <col min="12293" max="12293" width="14.85546875" style="39" customWidth="1"/>
    <col min="12294" max="12539" width="9.140625" style="39"/>
    <col min="12540" max="12540" width="3.140625" style="39" customWidth="1"/>
    <col min="12541" max="12541" width="13.28515625" style="39" customWidth="1"/>
    <col min="12542" max="12542" width="15.28515625" style="39" customWidth="1"/>
    <col min="12543" max="12543" width="11.85546875" style="39" customWidth="1"/>
    <col min="12544" max="12544" width="7.85546875" style="39" customWidth="1"/>
    <col min="12545" max="12545" width="9.140625" style="39"/>
    <col min="12546" max="12546" width="4.42578125" style="39" customWidth="1"/>
    <col min="12547" max="12547" width="5.7109375" style="39" customWidth="1"/>
    <col min="12548" max="12548" width="12.42578125" style="39" customWidth="1"/>
    <col min="12549" max="12549" width="14.85546875" style="39" customWidth="1"/>
    <col min="12550" max="12795" width="9.140625" style="39"/>
    <col min="12796" max="12796" width="3.140625" style="39" customWidth="1"/>
    <col min="12797" max="12797" width="13.28515625" style="39" customWidth="1"/>
    <col min="12798" max="12798" width="15.28515625" style="39" customWidth="1"/>
    <col min="12799" max="12799" width="11.85546875" style="39" customWidth="1"/>
    <col min="12800" max="12800" width="7.85546875" style="39" customWidth="1"/>
    <col min="12801" max="12801" width="9.140625" style="39"/>
    <col min="12802" max="12802" width="4.42578125" style="39" customWidth="1"/>
    <col min="12803" max="12803" width="5.7109375" style="39" customWidth="1"/>
    <col min="12804" max="12804" width="12.42578125" style="39" customWidth="1"/>
    <col min="12805" max="12805" width="14.85546875" style="39" customWidth="1"/>
    <col min="12806" max="13051" width="9.140625" style="39"/>
    <col min="13052" max="13052" width="3.140625" style="39" customWidth="1"/>
    <col min="13053" max="13053" width="13.28515625" style="39" customWidth="1"/>
    <col min="13054" max="13054" width="15.28515625" style="39" customWidth="1"/>
    <col min="13055" max="13055" width="11.85546875" style="39" customWidth="1"/>
    <col min="13056" max="13056" width="7.85546875" style="39" customWidth="1"/>
    <col min="13057" max="13057" width="9.140625" style="39"/>
    <col min="13058" max="13058" width="4.42578125" style="39" customWidth="1"/>
    <col min="13059" max="13059" width="5.7109375" style="39" customWidth="1"/>
    <col min="13060" max="13060" width="12.42578125" style="39" customWidth="1"/>
    <col min="13061" max="13061" width="14.85546875" style="39" customWidth="1"/>
    <col min="13062" max="13307" width="9.140625" style="39"/>
    <col min="13308" max="13308" width="3.140625" style="39" customWidth="1"/>
    <col min="13309" max="13309" width="13.28515625" style="39" customWidth="1"/>
    <col min="13310" max="13310" width="15.28515625" style="39" customWidth="1"/>
    <col min="13311" max="13311" width="11.85546875" style="39" customWidth="1"/>
    <col min="13312" max="13312" width="7.85546875" style="39" customWidth="1"/>
    <col min="13313" max="13313" width="9.140625" style="39"/>
    <col min="13314" max="13314" width="4.42578125" style="39" customWidth="1"/>
    <col min="13315" max="13315" width="5.7109375" style="39" customWidth="1"/>
    <col min="13316" max="13316" width="12.42578125" style="39" customWidth="1"/>
    <col min="13317" max="13317" width="14.85546875" style="39" customWidth="1"/>
    <col min="13318" max="13563" width="9.140625" style="39"/>
    <col min="13564" max="13564" width="3.140625" style="39" customWidth="1"/>
    <col min="13565" max="13565" width="13.28515625" style="39" customWidth="1"/>
    <col min="13566" max="13566" width="15.28515625" style="39" customWidth="1"/>
    <col min="13567" max="13567" width="11.85546875" style="39" customWidth="1"/>
    <col min="13568" max="13568" width="7.85546875" style="39" customWidth="1"/>
    <col min="13569" max="13569" width="9.140625" style="39"/>
    <col min="13570" max="13570" width="4.42578125" style="39" customWidth="1"/>
    <col min="13571" max="13571" width="5.7109375" style="39" customWidth="1"/>
    <col min="13572" max="13572" width="12.42578125" style="39" customWidth="1"/>
    <col min="13573" max="13573" width="14.85546875" style="39" customWidth="1"/>
    <col min="13574" max="13819" width="9.140625" style="39"/>
    <col min="13820" max="13820" width="3.140625" style="39" customWidth="1"/>
    <col min="13821" max="13821" width="13.28515625" style="39" customWidth="1"/>
    <col min="13822" max="13822" width="15.28515625" style="39" customWidth="1"/>
    <col min="13823" max="13823" width="11.85546875" style="39" customWidth="1"/>
    <col min="13824" max="13824" width="7.85546875" style="39" customWidth="1"/>
    <col min="13825" max="13825" width="9.140625" style="39"/>
    <col min="13826" max="13826" width="4.42578125" style="39" customWidth="1"/>
    <col min="13827" max="13827" width="5.7109375" style="39" customWidth="1"/>
    <col min="13828" max="13828" width="12.42578125" style="39" customWidth="1"/>
    <col min="13829" max="13829" width="14.85546875" style="39" customWidth="1"/>
    <col min="13830" max="14075" width="9.140625" style="39"/>
    <col min="14076" max="14076" width="3.140625" style="39" customWidth="1"/>
    <col min="14077" max="14077" width="13.28515625" style="39" customWidth="1"/>
    <col min="14078" max="14078" width="15.28515625" style="39" customWidth="1"/>
    <col min="14079" max="14079" width="11.85546875" style="39" customWidth="1"/>
    <col min="14080" max="14080" width="7.85546875" style="39" customWidth="1"/>
    <col min="14081" max="14081" width="9.140625" style="39"/>
    <col min="14082" max="14082" width="4.42578125" style="39" customWidth="1"/>
    <col min="14083" max="14083" width="5.7109375" style="39" customWidth="1"/>
    <col min="14084" max="14084" width="12.42578125" style="39" customWidth="1"/>
    <col min="14085" max="14085" width="14.85546875" style="39" customWidth="1"/>
    <col min="14086" max="14331" width="9.140625" style="39"/>
    <col min="14332" max="14332" width="3.140625" style="39" customWidth="1"/>
    <col min="14333" max="14333" width="13.28515625" style="39" customWidth="1"/>
    <col min="14334" max="14334" width="15.28515625" style="39" customWidth="1"/>
    <col min="14335" max="14335" width="11.85546875" style="39" customWidth="1"/>
    <col min="14336" max="14336" width="7.85546875" style="39" customWidth="1"/>
    <col min="14337" max="14337" width="9.140625" style="39"/>
    <col min="14338" max="14338" width="4.42578125" style="39" customWidth="1"/>
    <col min="14339" max="14339" width="5.7109375" style="39" customWidth="1"/>
    <col min="14340" max="14340" width="12.42578125" style="39" customWidth="1"/>
    <col min="14341" max="14341" width="14.85546875" style="39" customWidth="1"/>
    <col min="14342" max="14587" width="9.140625" style="39"/>
    <col min="14588" max="14588" width="3.140625" style="39" customWidth="1"/>
    <col min="14589" max="14589" width="13.28515625" style="39" customWidth="1"/>
    <col min="14590" max="14590" width="15.28515625" style="39" customWidth="1"/>
    <col min="14591" max="14591" width="11.85546875" style="39" customWidth="1"/>
    <col min="14592" max="14592" width="7.85546875" style="39" customWidth="1"/>
    <col min="14593" max="14593" width="9.140625" style="39"/>
    <col min="14594" max="14594" width="4.42578125" style="39" customWidth="1"/>
    <col min="14595" max="14595" width="5.7109375" style="39" customWidth="1"/>
    <col min="14596" max="14596" width="12.42578125" style="39" customWidth="1"/>
    <col min="14597" max="14597" width="14.85546875" style="39" customWidth="1"/>
    <col min="14598" max="14843" width="9.140625" style="39"/>
    <col min="14844" max="14844" width="3.140625" style="39" customWidth="1"/>
    <col min="14845" max="14845" width="13.28515625" style="39" customWidth="1"/>
    <col min="14846" max="14846" width="15.28515625" style="39" customWidth="1"/>
    <col min="14847" max="14847" width="11.85546875" style="39" customWidth="1"/>
    <col min="14848" max="14848" width="7.85546875" style="39" customWidth="1"/>
    <col min="14849" max="14849" width="9.140625" style="39"/>
    <col min="14850" max="14850" width="4.42578125" style="39" customWidth="1"/>
    <col min="14851" max="14851" width="5.7109375" style="39" customWidth="1"/>
    <col min="14852" max="14852" width="12.42578125" style="39" customWidth="1"/>
    <col min="14853" max="14853" width="14.85546875" style="39" customWidth="1"/>
    <col min="14854" max="15099" width="9.140625" style="39"/>
    <col min="15100" max="15100" width="3.140625" style="39" customWidth="1"/>
    <col min="15101" max="15101" width="13.28515625" style="39" customWidth="1"/>
    <col min="15102" max="15102" width="15.28515625" style="39" customWidth="1"/>
    <col min="15103" max="15103" width="11.85546875" style="39" customWidth="1"/>
    <col min="15104" max="15104" width="7.85546875" style="39" customWidth="1"/>
    <col min="15105" max="15105" width="9.140625" style="39"/>
    <col min="15106" max="15106" width="4.42578125" style="39" customWidth="1"/>
    <col min="15107" max="15107" width="5.7109375" style="39" customWidth="1"/>
    <col min="15108" max="15108" width="12.42578125" style="39" customWidth="1"/>
    <col min="15109" max="15109" width="14.85546875" style="39" customWidth="1"/>
    <col min="15110" max="15355" width="9.140625" style="39"/>
    <col min="15356" max="15356" width="3.140625" style="39" customWidth="1"/>
    <col min="15357" max="15357" width="13.28515625" style="39" customWidth="1"/>
    <col min="15358" max="15358" width="15.28515625" style="39" customWidth="1"/>
    <col min="15359" max="15359" width="11.85546875" style="39" customWidth="1"/>
    <col min="15360" max="15360" width="7.85546875" style="39" customWidth="1"/>
    <col min="15361" max="15361" width="9.140625" style="39"/>
    <col min="15362" max="15362" width="4.42578125" style="39" customWidth="1"/>
    <col min="15363" max="15363" width="5.7109375" style="39" customWidth="1"/>
    <col min="15364" max="15364" width="12.42578125" style="39" customWidth="1"/>
    <col min="15365" max="15365" width="14.85546875" style="39" customWidth="1"/>
    <col min="15366" max="15611" width="9.140625" style="39"/>
    <col min="15612" max="15612" width="3.140625" style="39" customWidth="1"/>
    <col min="15613" max="15613" width="13.28515625" style="39" customWidth="1"/>
    <col min="15614" max="15614" width="15.28515625" style="39" customWidth="1"/>
    <col min="15615" max="15615" width="11.85546875" style="39" customWidth="1"/>
    <col min="15616" max="15616" width="7.85546875" style="39" customWidth="1"/>
    <col min="15617" max="15617" width="9.140625" style="39"/>
    <col min="15618" max="15618" width="4.42578125" style="39" customWidth="1"/>
    <col min="15619" max="15619" width="5.7109375" style="39" customWidth="1"/>
    <col min="15620" max="15620" width="12.42578125" style="39" customWidth="1"/>
    <col min="15621" max="15621" width="14.85546875" style="39" customWidth="1"/>
    <col min="15622" max="15867" width="9.140625" style="39"/>
    <col min="15868" max="15868" width="3.140625" style="39" customWidth="1"/>
    <col min="15869" max="15869" width="13.28515625" style="39" customWidth="1"/>
    <col min="15870" max="15870" width="15.28515625" style="39" customWidth="1"/>
    <col min="15871" max="15871" width="11.85546875" style="39" customWidth="1"/>
    <col min="15872" max="15872" width="7.85546875" style="39" customWidth="1"/>
    <col min="15873" max="15873" width="9.140625" style="39"/>
    <col min="15874" max="15874" width="4.42578125" style="39" customWidth="1"/>
    <col min="15875" max="15875" width="5.7109375" style="39" customWidth="1"/>
    <col min="15876" max="15876" width="12.42578125" style="39" customWidth="1"/>
    <col min="15877" max="15877" width="14.85546875" style="39" customWidth="1"/>
    <col min="15878" max="16123" width="9.140625" style="39"/>
    <col min="16124" max="16124" width="3.140625" style="39" customWidth="1"/>
    <col min="16125" max="16125" width="13.28515625" style="39" customWidth="1"/>
    <col min="16126" max="16126" width="15.28515625" style="39" customWidth="1"/>
    <col min="16127" max="16127" width="11.85546875" style="39" customWidth="1"/>
    <col min="16128" max="16128" width="7.85546875" style="39" customWidth="1"/>
    <col min="16129" max="16129" width="9.140625" style="39"/>
    <col min="16130" max="16130" width="4.42578125" style="39" customWidth="1"/>
    <col min="16131" max="16131" width="5.7109375" style="39" customWidth="1"/>
    <col min="16132" max="16132" width="12.42578125" style="39" customWidth="1"/>
    <col min="16133" max="16133" width="14.85546875" style="39" customWidth="1"/>
    <col min="16134" max="16384" width="9.140625" style="39"/>
  </cols>
  <sheetData>
    <row r="1" spans="1:9" ht="12.75" customHeight="1"/>
    <row r="2" spans="1:9">
      <c r="A2" s="63" t="s">
        <v>606</v>
      </c>
      <c r="B2" s="63"/>
      <c r="C2" s="63"/>
      <c r="D2" s="63"/>
      <c r="E2" s="63"/>
      <c r="F2" s="63"/>
      <c r="G2" s="63"/>
      <c r="H2" s="63"/>
    </row>
    <row r="4" spans="1:9" ht="26.25">
      <c r="A4" s="3" t="s">
        <v>5</v>
      </c>
      <c r="B4" s="31" t="s">
        <v>27</v>
      </c>
      <c r="C4" s="37" t="s">
        <v>6</v>
      </c>
      <c r="D4" s="38" t="s">
        <v>7</v>
      </c>
      <c r="E4" s="38" t="s">
        <v>8</v>
      </c>
      <c r="F4" s="38" t="s">
        <v>9</v>
      </c>
      <c r="G4" s="38" t="s">
        <v>10</v>
      </c>
      <c r="H4" s="38" t="s">
        <v>78</v>
      </c>
    </row>
    <row r="5" spans="1:9" ht="51">
      <c r="A5" s="40">
        <v>1</v>
      </c>
      <c r="B5" s="1" t="s">
        <v>201</v>
      </c>
      <c r="C5" s="1" t="s">
        <v>201</v>
      </c>
      <c r="D5" s="1" t="s">
        <v>89</v>
      </c>
      <c r="E5" s="1" t="s">
        <v>186</v>
      </c>
      <c r="F5" s="1" t="s">
        <v>202</v>
      </c>
      <c r="G5" s="1" t="s">
        <v>13</v>
      </c>
      <c r="H5" s="60">
        <v>200</v>
      </c>
      <c r="I5" s="49"/>
    </row>
    <row r="6" spans="1:9" ht="63.75">
      <c r="A6" s="40">
        <v>2</v>
      </c>
      <c r="B6" s="1" t="s">
        <v>203</v>
      </c>
      <c r="C6" s="1" t="s">
        <v>204</v>
      </c>
      <c r="D6" s="1" t="s">
        <v>84</v>
      </c>
      <c r="E6" s="1" t="s">
        <v>205</v>
      </c>
      <c r="F6" s="1" t="s">
        <v>206</v>
      </c>
      <c r="G6" s="1" t="s">
        <v>13</v>
      </c>
      <c r="H6" s="60">
        <v>33</v>
      </c>
      <c r="I6" s="49"/>
    </row>
    <row r="7" spans="1:9" ht="51">
      <c r="A7" s="40">
        <v>3</v>
      </c>
      <c r="B7" s="1" t="s">
        <v>207</v>
      </c>
      <c r="C7" s="1" t="s">
        <v>208</v>
      </c>
      <c r="D7" s="1" t="s">
        <v>209</v>
      </c>
      <c r="E7" s="1"/>
      <c r="F7" s="1" t="s">
        <v>210</v>
      </c>
      <c r="G7" s="1" t="s">
        <v>1</v>
      </c>
      <c r="H7" s="60">
        <v>100</v>
      </c>
      <c r="I7" s="49"/>
    </row>
    <row r="8" spans="1:9" ht="63.75">
      <c r="A8" s="40">
        <v>4</v>
      </c>
      <c r="B8" s="1" t="s">
        <v>211</v>
      </c>
      <c r="C8" s="1" t="s">
        <v>211</v>
      </c>
      <c r="D8" s="1" t="s">
        <v>212</v>
      </c>
      <c r="E8" s="1" t="s">
        <v>213</v>
      </c>
      <c r="F8" s="1" t="s">
        <v>214</v>
      </c>
      <c r="G8" s="1" t="s">
        <v>13</v>
      </c>
      <c r="H8" s="60">
        <v>77</v>
      </c>
      <c r="I8" s="49"/>
    </row>
    <row r="9" spans="1:9" ht="63.75">
      <c r="A9" s="40">
        <v>5</v>
      </c>
      <c r="B9" s="1" t="s">
        <v>215</v>
      </c>
      <c r="C9" s="1" t="s">
        <v>216</v>
      </c>
      <c r="D9" s="1" t="s">
        <v>217</v>
      </c>
      <c r="E9" s="33">
        <v>1E-3</v>
      </c>
      <c r="F9" s="1" t="s">
        <v>115</v>
      </c>
      <c r="G9" s="1" t="s">
        <v>13</v>
      </c>
      <c r="H9" s="60">
        <v>30</v>
      </c>
      <c r="I9" s="49"/>
    </row>
    <row r="10" spans="1:9" ht="102">
      <c r="A10" s="40">
        <v>6</v>
      </c>
      <c r="B10" s="1" t="s">
        <v>218</v>
      </c>
      <c r="C10" s="1" t="s">
        <v>219</v>
      </c>
      <c r="D10" s="1" t="s">
        <v>220</v>
      </c>
      <c r="E10" s="1" t="s">
        <v>156</v>
      </c>
      <c r="F10" s="1" t="s">
        <v>221</v>
      </c>
      <c r="G10" s="1" t="s">
        <v>13</v>
      </c>
      <c r="H10" s="60">
        <v>30</v>
      </c>
      <c r="I10" s="49"/>
    </row>
    <row r="11" spans="1:9" ht="89.25">
      <c r="A11" s="40">
        <v>7</v>
      </c>
      <c r="B11" s="1" t="s">
        <v>222</v>
      </c>
      <c r="C11" s="1" t="s">
        <v>443</v>
      </c>
      <c r="D11" s="1" t="s">
        <v>89</v>
      </c>
      <c r="E11" s="1" t="s">
        <v>223</v>
      </c>
      <c r="F11" s="1" t="s">
        <v>224</v>
      </c>
      <c r="G11" s="1" t="s">
        <v>13</v>
      </c>
      <c r="H11" s="60">
        <v>20</v>
      </c>
      <c r="I11" s="49"/>
    </row>
    <row r="12" spans="1:9" ht="63.75">
      <c r="A12" s="40">
        <v>8</v>
      </c>
      <c r="B12" s="1" t="s">
        <v>225</v>
      </c>
      <c r="C12" s="1" t="s">
        <v>226</v>
      </c>
      <c r="D12" s="1" t="s">
        <v>227</v>
      </c>
      <c r="E12" s="1" t="s">
        <v>228</v>
      </c>
      <c r="F12" s="1" t="s">
        <v>229</v>
      </c>
      <c r="G12" s="1" t="s">
        <v>13</v>
      </c>
      <c r="H12" s="60">
        <v>31</v>
      </c>
      <c r="I12" s="49"/>
    </row>
    <row r="13" spans="1:9" ht="76.5">
      <c r="A13" s="40">
        <v>9</v>
      </c>
      <c r="B13" s="1" t="s">
        <v>230</v>
      </c>
      <c r="C13" s="1" t="s">
        <v>231</v>
      </c>
      <c r="D13" s="1" t="s">
        <v>232</v>
      </c>
      <c r="E13" s="1"/>
      <c r="F13" s="1" t="s">
        <v>602</v>
      </c>
      <c r="G13" s="1" t="s">
        <v>13</v>
      </c>
      <c r="H13" s="60">
        <v>60</v>
      </c>
      <c r="I13" s="49"/>
    </row>
    <row r="14" spans="1:9" ht="63.75">
      <c r="A14" s="40">
        <v>10</v>
      </c>
      <c r="B14" s="1" t="s">
        <v>233</v>
      </c>
      <c r="C14" s="1" t="s">
        <v>234</v>
      </c>
      <c r="D14" s="1" t="s">
        <v>235</v>
      </c>
      <c r="E14" s="1" t="s">
        <v>236</v>
      </c>
      <c r="F14" s="1" t="s">
        <v>229</v>
      </c>
      <c r="G14" s="1" t="s">
        <v>13</v>
      </c>
      <c r="H14" s="60">
        <v>50</v>
      </c>
      <c r="I14" s="49"/>
    </row>
    <row r="15" spans="1:9" ht="63.75">
      <c r="A15" s="40">
        <v>11</v>
      </c>
      <c r="B15" s="1" t="s">
        <v>237</v>
      </c>
      <c r="C15" s="1" t="s">
        <v>238</v>
      </c>
      <c r="D15" s="1" t="s">
        <v>89</v>
      </c>
      <c r="E15" s="1" t="s">
        <v>239</v>
      </c>
      <c r="F15" s="1" t="s">
        <v>240</v>
      </c>
      <c r="G15" s="1" t="s">
        <v>13</v>
      </c>
      <c r="H15" s="60">
        <v>43</v>
      </c>
      <c r="I15" s="49"/>
    </row>
    <row r="16" spans="1:9" ht="89.25">
      <c r="A16" s="40">
        <v>13</v>
      </c>
      <c r="B16" s="1" t="s">
        <v>241</v>
      </c>
      <c r="C16" s="1" t="s">
        <v>242</v>
      </c>
      <c r="D16" s="1" t="s">
        <v>89</v>
      </c>
      <c r="E16" s="1" t="s">
        <v>161</v>
      </c>
      <c r="F16" s="1" t="s">
        <v>444</v>
      </c>
      <c r="G16" s="1" t="s">
        <v>13</v>
      </c>
      <c r="H16" s="60">
        <v>50</v>
      </c>
      <c r="I16" s="49"/>
    </row>
    <row r="17" spans="1:9" ht="89.25">
      <c r="A17" s="40">
        <v>14</v>
      </c>
      <c r="B17" s="1" t="s">
        <v>243</v>
      </c>
      <c r="C17" s="1" t="s">
        <v>244</v>
      </c>
      <c r="D17" s="1" t="s">
        <v>227</v>
      </c>
      <c r="E17" s="1" t="s">
        <v>245</v>
      </c>
      <c r="F17" s="1" t="s">
        <v>246</v>
      </c>
      <c r="G17" s="1" t="s">
        <v>13</v>
      </c>
      <c r="H17" s="60">
        <v>65</v>
      </c>
      <c r="I17" s="49"/>
    </row>
    <row r="18" spans="1:9" ht="51">
      <c r="A18" s="40">
        <v>15</v>
      </c>
      <c r="B18" s="1" t="s">
        <v>247</v>
      </c>
      <c r="C18" s="1" t="s">
        <v>248</v>
      </c>
      <c r="D18" s="1" t="s">
        <v>135</v>
      </c>
      <c r="E18" s="1" t="s">
        <v>249</v>
      </c>
      <c r="F18" s="1" t="s">
        <v>250</v>
      </c>
      <c r="G18" s="1" t="s">
        <v>251</v>
      </c>
      <c r="H18" s="60">
        <v>60</v>
      </c>
      <c r="I18" s="49"/>
    </row>
    <row r="19" spans="1:9" ht="63.75">
      <c r="A19" s="40">
        <v>16</v>
      </c>
      <c r="B19" s="1" t="s">
        <v>252</v>
      </c>
      <c r="C19" s="1" t="s">
        <v>252</v>
      </c>
      <c r="D19" s="1" t="s">
        <v>253</v>
      </c>
      <c r="E19" s="1" t="s">
        <v>254</v>
      </c>
      <c r="F19" s="1" t="s">
        <v>255</v>
      </c>
      <c r="G19" s="1" t="s">
        <v>13</v>
      </c>
      <c r="H19" s="60">
        <v>25</v>
      </c>
      <c r="I19" s="49"/>
    </row>
    <row r="20" spans="1:9" ht="51">
      <c r="A20" s="40">
        <v>17</v>
      </c>
      <c r="B20" s="1" t="s">
        <v>215</v>
      </c>
      <c r="C20" s="1" t="s">
        <v>256</v>
      </c>
      <c r="D20" s="1" t="s">
        <v>135</v>
      </c>
      <c r="E20" s="1" t="s">
        <v>257</v>
      </c>
      <c r="F20" s="1" t="s">
        <v>258</v>
      </c>
      <c r="G20" s="1" t="s">
        <v>13</v>
      </c>
      <c r="H20" s="60">
        <v>10</v>
      </c>
      <c r="I20" s="49"/>
    </row>
    <row r="21" spans="1:9" ht="89.25">
      <c r="A21" s="40">
        <v>18</v>
      </c>
      <c r="B21" s="1" t="s">
        <v>462</v>
      </c>
      <c r="C21" s="1" t="s">
        <v>463</v>
      </c>
      <c r="D21" s="1" t="s">
        <v>269</v>
      </c>
      <c r="E21" s="1" t="s">
        <v>152</v>
      </c>
      <c r="F21" s="1" t="s">
        <v>464</v>
      </c>
      <c r="G21" s="1" t="s">
        <v>13</v>
      </c>
      <c r="H21" s="60">
        <v>30</v>
      </c>
      <c r="I21" s="49"/>
    </row>
    <row r="22" spans="1:9" ht="102">
      <c r="A22" s="40">
        <v>19</v>
      </c>
      <c r="B22" s="1" t="s">
        <v>259</v>
      </c>
      <c r="C22" s="1" t="s">
        <v>260</v>
      </c>
      <c r="D22" s="1" t="s">
        <v>220</v>
      </c>
      <c r="E22" s="1" t="s">
        <v>228</v>
      </c>
      <c r="F22" s="1" t="s">
        <v>261</v>
      </c>
      <c r="G22" s="1" t="s">
        <v>13</v>
      </c>
      <c r="H22" s="60">
        <v>15</v>
      </c>
      <c r="I22" s="49"/>
    </row>
    <row r="23" spans="1:9" ht="63.75">
      <c r="A23" s="40">
        <v>20</v>
      </c>
      <c r="B23" s="1" t="s">
        <v>262</v>
      </c>
      <c r="C23" s="1" t="s">
        <v>262</v>
      </c>
      <c r="D23" s="1" t="s">
        <v>263</v>
      </c>
      <c r="E23" s="1" t="s">
        <v>264</v>
      </c>
      <c r="F23" s="1" t="s">
        <v>603</v>
      </c>
      <c r="G23" s="1" t="s">
        <v>13</v>
      </c>
      <c r="H23" s="60">
        <v>30</v>
      </c>
      <c r="I23" s="49"/>
    </row>
    <row r="24" spans="1:9" ht="51">
      <c r="A24" s="40">
        <v>21</v>
      </c>
      <c r="B24" s="1" t="s">
        <v>265</v>
      </c>
      <c r="C24" s="1" t="s">
        <v>266</v>
      </c>
      <c r="D24" s="1" t="s">
        <v>160</v>
      </c>
      <c r="E24" s="1" t="s">
        <v>267</v>
      </c>
      <c r="F24" s="1" t="s">
        <v>268</v>
      </c>
      <c r="G24" s="1" t="s">
        <v>13</v>
      </c>
      <c r="H24" s="60">
        <v>360</v>
      </c>
      <c r="I24" s="49"/>
    </row>
    <row r="25" spans="1:9" ht="51">
      <c r="A25" s="40">
        <v>22</v>
      </c>
      <c r="B25" s="1" t="s">
        <v>457</v>
      </c>
      <c r="C25" s="1" t="s">
        <v>457</v>
      </c>
      <c r="D25" s="1" t="s">
        <v>458</v>
      </c>
      <c r="E25" s="1" t="s">
        <v>460</v>
      </c>
      <c r="F25" s="1" t="s">
        <v>459</v>
      </c>
      <c r="G25" s="1" t="s">
        <v>461</v>
      </c>
      <c r="H25" s="60">
        <v>70</v>
      </c>
      <c r="I25" s="49"/>
    </row>
    <row r="26" spans="1:9" ht="89.25">
      <c r="A26" s="40">
        <v>23</v>
      </c>
      <c r="B26" s="1" t="s">
        <v>271</v>
      </c>
      <c r="C26" s="1" t="s">
        <v>272</v>
      </c>
      <c r="D26" s="1" t="s">
        <v>160</v>
      </c>
      <c r="E26" s="1" t="s">
        <v>186</v>
      </c>
      <c r="F26" s="1" t="s">
        <v>273</v>
      </c>
      <c r="G26" s="1" t="s">
        <v>13</v>
      </c>
      <c r="H26" s="60">
        <v>140</v>
      </c>
      <c r="I26" s="49"/>
    </row>
    <row r="27" spans="1:9" ht="25.5">
      <c r="A27" s="40">
        <v>24</v>
      </c>
      <c r="B27" s="1" t="s">
        <v>274</v>
      </c>
      <c r="C27" s="1" t="s">
        <v>275</v>
      </c>
      <c r="D27" s="1" t="s">
        <v>263</v>
      </c>
      <c r="E27" s="1" t="s">
        <v>276</v>
      </c>
      <c r="F27" s="1" t="s">
        <v>277</v>
      </c>
      <c r="G27" s="1" t="s">
        <v>13</v>
      </c>
      <c r="H27" s="60">
        <v>18</v>
      </c>
      <c r="I27" s="49"/>
    </row>
    <row r="28" spans="1:9" ht="25.5">
      <c r="A28" s="40">
        <v>25</v>
      </c>
      <c r="B28" s="1" t="s">
        <v>278</v>
      </c>
      <c r="C28" s="1" t="s">
        <v>278</v>
      </c>
      <c r="D28" s="1" t="s">
        <v>89</v>
      </c>
      <c r="E28" s="1" t="s">
        <v>279</v>
      </c>
      <c r="F28" s="1" t="s">
        <v>280</v>
      </c>
      <c r="G28" s="1" t="s">
        <v>13</v>
      </c>
      <c r="H28" s="60">
        <v>150</v>
      </c>
      <c r="I28" s="49"/>
    </row>
    <row r="29" spans="1:9" ht="63.75">
      <c r="A29" s="40">
        <v>26</v>
      </c>
      <c r="B29" s="1" t="s">
        <v>281</v>
      </c>
      <c r="C29" s="1" t="s">
        <v>281</v>
      </c>
      <c r="D29" s="1" t="s">
        <v>282</v>
      </c>
      <c r="E29" s="1" t="s">
        <v>283</v>
      </c>
      <c r="F29" s="1" t="s">
        <v>229</v>
      </c>
      <c r="G29" s="1" t="s">
        <v>13</v>
      </c>
      <c r="H29" s="60">
        <v>50</v>
      </c>
      <c r="I29" s="49"/>
    </row>
    <row r="30" spans="1:9" ht="51">
      <c r="A30" s="40">
        <v>27</v>
      </c>
      <c r="B30" s="1" t="s">
        <v>284</v>
      </c>
      <c r="C30" s="1" t="s">
        <v>285</v>
      </c>
      <c r="D30" s="1" t="s">
        <v>135</v>
      </c>
      <c r="E30" s="1" t="s">
        <v>286</v>
      </c>
      <c r="F30" s="1" t="s">
        <v>287</v>
      </c>
      <c r="G30" s="1" t="s">
        <v>13</v>
      </c>
      <c r="H30" s="60">
        <v>10</v>
      </c>
      <c r="I30" s="49"/>
    </row>
    <row r="31" spans="1:9" ht="25.5">
      <c r="A31" s="40">
        <v>28</v>
      </c>
      <c r="B31" s="1" t="s">
        <v>288</v>
      </c>
      <c r="C31" s="1" t="s">
        <v>289</v>
      </c>
      <c r="D31" s="1" t="s">
        <v>290</v>
      </c>
      <c r="E31" s="1" t="s">
        <v>291</v>
      </c>
      <c r="F31" s="1" t="s">
        <v>292</v>
      </c>
      <c r="G31" s="1" t="s">
        <v>13</v>
      </c>
      <c r="H31" s="60">
        <v>10</v>
      </c>
      <c r="I31" s="49"/>
    </row>
    <row r="32" spans="1:9" ht="25.5">
      <c r="A32" s="40">
        <v>29</v>
      </c>
      <c r="B32" s="1" t="s">
        <v>293</v>
      </c>
      <c r="C32" s="1" t="s">
        <v>294</v>
      </c>
      <c r="D32" s="1" t="s">
        <v>89</v>
      </c>
      <c r="E32" s="1" t="s">
        <v>295</v>
      </c>
      <c r="F32" s="1" t="s">
        <v>296</v>
      </c>
      <c r="G32" s="1" t="s">
        <v>13</v>
      </c>
      <c r="H32" s="60">
        <v>60</v>
      </c>
      <c r="I32" s="49"/>
    </row>
    <row r="33" spans="1:9" ht="51">
      <c r="A33" s="40">
        <v>30</v>
      </c>
      <c r="B33" s="1" t="s">
        <v>297</v>
      </c>
      <c r="C33" s="1" t="s">
        <v>298</v>
      </c>
      <c r="D33" s="1" t="s">
        <v>299</v>
      </c>
      <c r="E33" s="1"/>
      <c r="F33" s="1" t="s">
        <v>300</v>
      </c>
      <c r="G33" s="1" t="s">
        <v>13</v>
      </c>
      <c r="H33" s="60">
        <v>5</v>
      </c>
      <c r="I33" s="49"/>
    </row>
    <row r="34" spans="1:9" ht="51">
      <c r="A34" s="40">
        <v>31</v>
      </c>
      <c r="B34" s="1" t="s">
        <v>301</v>
      </c>
      <c r="C34" s="1" t="s">
        <v>302</v>
      </c>
      <c r="D34" s="1" t="s">
        <v>135</v>
      </c>
      <c r="E34" s="1" t="s">
        <v>303</v>
      </c>
      <c r="F34" s="1" t="s">
        <v>304</v>
      </c>
      <c r="G34" s="1" t="s">
        <v>13</v>
      </c>
      <c r="H34" s="60">
        <v>300</v>
      </c>
      <c r="I34" s="49"/>
    </row>
    <row r="35" spans="1:9" ht="83.25" customHeight="1">
      <c r="A35" s="40">
        <v>32</v>
      </c>
      <c r="B35" s="1" t="s">
        <v>305</v>
      </c>
      <c r="C35" s="1" t="s">
        <v>306</v>
      </c>
      <c r="D35" s="1" t="s">
        <v>135</v>
      </c>
      <c r="E35" s="1" t="s">
        <v>307</v>
      </c>
      <c r="F35" s="1" t="s">
        <v>308</v>
      </c>
      <c r="G35" s="1" t="s">
        <v>13</v>
      </c>
      <c r="H35" s="60">
        <v>15</v>
      </c>
      <c r="I35" s="49"/>
    </row>
    <row r="36" spans="1:9" ht="83.25" customHeight="1">
      <c r="A36" s="40">
        <v>33</v>
      </c>
      <c r="B36" s="1" t="s">
        <v>309</v>
      </c>
      <c r="C36" s="1" t="s">
        <v>310</v>
      </c>
      <c r="D36" s="1" t="s">
        <v>282</v>
      </c>
      <c r="E36" s="1" t="s">
        <v>186</v>
      </c>
      <c r="F36" s="1" t="s">
        <v>311</v>
      </c>
      <c r="G36" s="1" t="s">
        <v>251</v>
      </c>
      <c r="H36" s="60">
        <v>3</v>
      </c>
      <c r="I36" s="49"/>
    </row>
    <row r="37" spans="1:9" ht="83.25" customHeight="1">
      <c r="A37" s="40">
        <v>34</v>
      </c>
      <c r="B37" s="1" t="s">
        <v>312</v>
      </c>
      <c r="C37" s="1" t="s">
        <v>313</v>
      </c>
      <c r="D37" s="1" t="s">
        <v>314</v>
      </c>
      <c r="E37" s="1" t="s">
        <v>315</v>
      </c>
      <c r="F37" s="1" t="s">
        <v>316</v>
      </c>
      <c r="G37" s="1" t="s">
        <v>13</v>
      </c>
      <c r="H37" s="60">
        <v>30</v>
      </c>
      <c r="I37" s="49"/>
    </row>
    <row r="38" spans="1:9" ht="83.25" customHeight="1">
      <c r="A38" s="40">
        <v>35</v>
      </c>
      <c r="B38" s="1" t="s">
        <v>317</v>
      </c>
      <c r="C38" s="1" t="s">
        <v>318</v>
      </c>
      <c r="D38" s="1" t="s">
        <v>319</v>
      </c>
      <c r="E38" s="1" t="s">
        <v>320</v>
      </c>
      <c r="F38" s="1" t="s">
        <v>321</v>
      </c>
      <c r="G38" s="1" t="s">
        <v>13</v>
      </c>
      <c r="H38" s="60">
        <v>18</v>
      </c>
      <c r="I38" s="49"/>
    </row>
    <row r="39" spans="1:9" ht="83.25" customHeight="1">
      <c r="A39" s="40">
        <v>36</v>
      </c>
      <c r="B39" s="1" t="s">
        <v>322</v>
      </c>
      <c r="C39" s="1" t="s">
        <v>323</v>
      </c>
      <c r="D39" s="1" t="s">
        <v>269</v>
      </c>
      <c r="E39" s="1" t="s">
        <v>90</v>
      </c>
      <c r="F39" s="1" t="s">
        <v>240</v>
      </c>
      <c r="G39" s="1" t="s">
        <v>13</v>
      </c>
      <c r="H39" s="60">
        <v>5</v>
      </c>
      <c r="I39" s="49"/>
    </row>
    <row r="40" spans="1:9" ht="83.25" customHeight="1">
      <c r="A40" s="40">
        <v>37</v>
      </c>
      <c r="B40" s="1" t="s">
        <v>324</v>
      </c>
      <c r="C40" s="1" t="s">
        <v>325</v>
      </c>
      <c r="D40" s="1" t="s">
        <v>269</v>
      </c>
      <c r="E40" s="1" t="s">
        <v>326</v>
      </c>
      <c r="F40" s="1" t="s">
        <v>327</v>
      </c>
      <c r="G40" s="1" t="s">
        <v>13</v>
      </c>
      <c r="H40" s="60">
        <v>5</v>
      </c>
      <c r="I40" s="49"/>
    </row>
    <row r="41" spans="1:9" ht="83.25" customHeight="1">
      <c r="A41" s="40">
        <v>38</v>
      </c>
      <c r="B41" s="1" t="s">
        <v>328</v>
      </c>
      <c r="C41" s="1" t="s">
        <v>329</v>
      </c>
      <c r="D41" s="1" t="s">
        <v>89</v>
      </c>
      <c r="E41" s="1" t="s">
        <v>50</v>
      </c>
      <c r="F41" s="1" t="s">
        <v>330</v>
      </c>
      <c r="G41" s="1" t="s">
        <v>13</v>
      </c>
      <c r="H41" s="60">
        <v>100</v>
      </c>
      <c r="I41" s="49"/>
    </row>
    <row r="42" spans="1:9" ht="83.25" customHeight="1">
      <c r="A42" s="40">
        <v>39</v>
      </c>
      <c r="B42" s="1" t="s">
        <v>331</v>
      </c>
      <c r="C42" s="1" t="s">
        <v>331</v>
      </c>
      <c r="D42" s="1" t="s">
        <v>332</v>
      </c>
      <c r="E42" s="1" t="s">
        <v>333</v>
      </c>
      <c r="F42" s="1" t="s">
        <v>334</v>
      </c>
      <c r="G42" s="1" t="s">
        <v>13</v>
      </c>
      <c r="H42" s="60">
        <v>50</v>
      </c>
      <c r="I42" s="49"/>
    </row>
    <row r="43" spans="1:9" ht="83.25" customHeight="1">
      <c r="A43" s="40">
        <v>40</v>
      </c>
      <c r="B43" s="1" t="s">
        <v>335</v>
      </c>
      <c r="C43" s="1" t="s">
        <v>336</v>
      </c>
      <c r="D43" s="1" t="s">
        <v>337</v>
      </c>
      <c r="E43" s="1" t="s">
        <v>338</v>
      </c>
      <c r="F43" s="1" t="s">
        <v>339</v>
      </c>
      <c r="G43" s="1" t="s">
        <v>13</v>
      </c>
      <c r="H43" s="60">
        <v>25</v>
      </c>
      <c r="I43" s="49"/>
    </row>
    <row r="44" spans="1:9" ht="83.25" customHeight="1">
      <c r="A44" s="40">
        <v>41</v>
      </c>
      <c r="B44" s="1" t="s">
        <v>335</v>
      </c>
      <c r="C44" s="1" t="s">
        <v>336</v>
      </c>
      <c r="D44" s="1" t="s">
        <v>84</v>
      </c>
      <c r="E44" s="1" t="s">
        <v>53</v>
      </c>
      <c r="F44" s="1" t="s">
        <v>340</v>
      </c>
      <c r="G44" s="1" t="s">
        <v>13</v>
      </c>
      <c r="H44" s="60">
        <v>40</v>
      </c>
      <c r="I44" s="49"/>
    </row>
    <row r="45" spans="1:9" ht="83.25" customHeight="1">
      <c r="A45" s="40">
        <v>42</v>
      </c>
      <c r="B45" s="1" t="s">
        <v>341</v>
      </c>
      <c r="C45" s="1" t="s">
        <v>342</v>
      </c>
      <c r="D45" s="1" t="s">
        <v>465</v>
      </c>
      <c r="E45" s="1" t="s">
        <v>466</v>
      </c>
      <c r="F45" s="1" t="s">
        <v>467</v>
      </c>
      <c r="G45" s="1" t="s">
        <v>13</v>
      </c>
      <c r="H45" s="60">
        <v>5</v>
      </c>
      <c r="I45" s="49"/>
    </row>
    <row r="46" spans="1:9" ht="95.25" customHeight="1">
      <c r="A46" s="40">
        <v>43</v>
      </c>
      <c r="B46" s="1" t="s">
        <v>341</v>
      </c>
      <c r="C46" s="1" t="s">
        <v>342</v>
      </c>
      <c r="D46" s="1" t="s">
        <v>198</v>
      </c>
      <c r="E46" s="1" t="s">
        <v>343</v>
      </c>
      <c r="F46" s="1" t="s">
        <v>344</v>
      </c>
      <c r="G46" s="1" t="s">
        <v>13</v>
      </c>
      <c r="H46" s="60">
        <v>30</v>
      </c>
      <c r="I46" s="49"/>
    </row>
    <row r="47" spans="1:9">
      <c r="A47" s="41"/>
      <c r="B47" s="41"/>
      <c r="C47" s="41"/>
      <c r="D47" s="41"/>
      <c r="E47" s="41"/>
      <c r="F47" s="41"/>
      <c r="G47" s="41"/>
      <c r="H47" s="41"/>
    </row>
    <row r="48" spans="1:9">
      <c r="A48" s="42"/>
      <c r="B48" s="42"/>
      <c r="C48" s="42"/>
      <c r="D48" s="42"/>
      <c r="E48" s="42"/>
      <c r="F48" s="42"/>
      <c r="G48" s="42"/>
      <c r="H48" s="42"/>
    </row>
  </sheetData>
  <sortState ref="A5:J48">
    <sortCondition ref="C5"/>
  </sortState>
  <mergeCells count="1">
    <mergeCell ref="A2:H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workbookViewId="0">
      <selection activeCell="D2" sqref="D2"/>
    </sheetView>
  </sheetViews>
  <sheetFormatPr defaultRowHeight="15"/>
  <cols>
    <col min="1" max="1" width="2.7109375" customWidth="1"/>
    <col min="2" max="2" width="13.7109375" customWidth="1"/>
    <col min="3" max="3" width="11.85546875" customWidth="1"/>
    <col min="4" max="4" width="12.28515625" customWidth="1"/>
    <col min="5" max="5" width="7" customWidth="1"/>
    <col min="6" max="6" width="14.85546875" customWidth="1"/>
    <col min="7" max="7" width="3.7109375" customWidth="1"/>
    <col min="8" max="8" width="5.140625" customWidth="1"/>
    <col min="9" max="9" width="9.42578125" customWidth="1"/>
    <col min="10" max="10" width="11.140625" customWidth="1"/>
    <col min="12" max="12" width="15.28515625" customWidth="1"/>
    <col min="13" max="13" width="15.140625" customWidth="1"/>
  </cols>
  <sheetData>
    <row r="1" spans="1:12" s="52" customFormat="1"/>
    <row r="2" spans="1:12" s="52" customFormat="1"/>
    <row r="4" spans="1:12" ht="38.25">
      <c r="A4" s="3" t="s">
        <v>5</v>
      </c>
      <c r="B4" s="31" t="s">
        <v>27</v>
      </c>
      <c r="C4" s="4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78</v>
      </c>
      <c r="I4" s="3" t="s">
        <v>18</v>
      </c>
      <c r="J4" s="3" t="s">
        <v>19</v>
      </c>
    </row>
    <row r="5" spans="1:12" ht="39.75" customHeight="1">
      <c r="A5" s="43">
        <v>1</v>
      </c>
      <c r="B5" s="1" t="s">
        <v>345</v>
      </c>
      <c r="C5" s="1" t="s">
        <v>346</v>
      </c>
      <c r="D5" s="1" t="s">
        <v>160</v>
      </c>
      <c r="E5" s="1" t="s">
        <v>347</v>
      </c>
      <c r="F5" s="1" t="s">
        <v>348</v>
      </c>
      <c r="G5" s="1" t="s">
        <v>13</v>
      </c>
      <c r="H5" s="59">
        <v>48</v>
      </c>
      <c r="I5" s="44">
        <v>62.5</v>
      </c>
      <c r="J5" s="44">
        <f t="shared" ref="J5:J42" si="0">PRODUCT(H5:I5)</f>
        <v>3000</v>
      </c>
      <c r="L5" s="48"/>
    </row>
    <row r="6" spans="1:12" ht="54.75" customHeight="1">
      <c r="A6" s="43">
        <v>2</v>
      </c>
      <c r="B6" s="1" t="s">
        <v>349</v>
      </c>
      <c r="C6" s="1" t="s">
        <v>350</v>
      </c>
      <c r="D6" s="1" t="s">
        <v>89</v>
      </c>
      <c r="E6" s="1" t="s">
        <v>114</v>
      </c>
      <c r="F6" s="1" t="s">
        <v>351</v>
      </c>
      <c r="G6" s="1" t="s">
        <v>251</v>
      </c>
      <c r="H6" s="59">
        <v>110</v>
      </c>
      <c r="I6" s="44">
        <v>715</v>
      </c>
      <c r="J6" s="44">
        <f t="shared" si="0"/>
        <v>78650</v>
      </c>
      <c r="K6" s="45"/>
      <c r="L6" s="48"/>
    </row>
    <row r="7" spans="1:12" ht="25.5">
      <c r="A7" s="43">
        <v>3</v>
      </c>
      <c r="B7" s="1" t="s">
        <v>352</v>
      </c>
      <c r="C7" s="1" t="s">
        <v>353</v>
      </c>
      <c r="D7" s="1" t="s">
        <v>354</v>
      </c>
      <c r="E7" s="1" t="s">
        <v>355</v>
      </c>
      <c r="F7" s="1" t="s">
        <v>356</v>
      </c>
      <c r="G7" s="1" t="s">
        <v>13</v>
      </c>
      <c r="H7" s="58">
        <v>0</v>
      </c>
      <c r="I7" s="44">
        <v>1996</v>
      </c>
      <c r="J7" s="44">
        <f t="shared" si="0"/>
        <v>0</v>
      </c>
      <c r="L7" s="48"/>
    </row>
    <row r="8" spans="1:12" ht="63.75">
      <c r="A8" s="43">
        <v>4</v>
      </c>
      <c r="B8" s="1" t="s">
        <v>357</v>
      </c>
      <c r="C8" s="1" t="s">
        <v>357</v>
      </c>
      <c r="D8" s="1" t="s">
        <v>135</v>
      </c>
      <c r="E8" s="1" t="s">
        <v>90</v>
      </c>
      <c r="F8" s="1" t="s">
        <v>358</v>
      </c>
      <c r="G8" s="1" t="s">
        <v>13</v>
      </c>
      <c r="H8" s="59">
        <v>300</v>
      </c>
      <c r="I8" s="44">
        <v>4</v>
      </c>
      <c r="J8" s="44">
        <f t="shared" si="0"/>
        <v>1200</v>
      </c>
      <c r="L8" s="48"/>
    </row>
    <row r="9" spans="1:12" ht="38.25">
      <c r="A9" s="43">
        <v>5</v>
      </c>
      <c r="B9" s="1" t="s">
        <v>359</v>
      </c>
      <c r="C9" s="1" t="s">
        <v>360</v>
      </c>
      <c r="D9" s="1" t="s">
        <v>361</v>
      </c>
      <c r="E9" s="1">
        <v>0.05</v>
      </c>
      <c r="F9" s="1" t="s">
        <v>362</v>
      </c>
      <c r="G9" s="1" t="s">
        <v>13</v>
      </c>
      <c r="H9" s="59">
        <v>5</v>
      </c>
      <c r="I9" s="44">
        <v>520</v>
      </c>
      <c r="J9" s="44">
        <f t="shared" si="0"/>
        <v>2600</v>
      </c>
      <c r="L9" s="48"/>
    </row>
    <row r="10" spans="1:12" ht="38.25">
      <c r="A10" s="43">
        <v>6</v>
      </c>
      <c r="B10" s="1" t="s">
        <v>363</v>
      </c>
      <c r="C10" s="1" t="s">
        <v>363</v>
      </c>
      <c r="D10" s="1" t="s">
        <v>364</v>
      </c>
      <c r="E10" s="23">
        <v>0.01</v>
      </c>
      <c r="F10" s="1" t="s">
        <v>365</v>
      </c>
      <c r="G10" s="1" t="s">
        <v>1</v>
      </c>
      <c r="H10" s="59">
        <v>545</v>
      </c>
      <c r="I10" s="44">
        <v>6.5</v>
      </c>
      <c r="J10" s="44">
        <f t="shared" si="0"/>
        <v>3542.5</v>
      </c>
      <c r="L10" s="48"/>
    </row>
    <row r="11" spans="1:12" ht="38.25">
      <c r="A11" s="43">
        <v>7</v>
      </c>
      <c r="B11" s="34" t="s">
        <v>366</v>
      </c>
      <c r="C11" s="34" t="s">
        <v>367</v>
      </c>
      <c r="D11" s="34" t="s">
        <v>368</v>
      </c>
      <c r="E11" s="34" t="s">
        <v>369</v>
      </c>
      <c r="F11" s="34" t="s">
        <v>370</v>
      </c>
      <c r="G11" s="34" t="s">
        <v>13</v>
      </c>
      <c r="H11" s="59">
        <v>120</v>
      </c>
      <c r="I11" s="46">
        <v>6.5</v>
      </c>
      <c r="J11" s="44">
        <f t="shared" si="0"/>
        <v>780</v>
      </c>
      <c r="L11" s="48"/>
    </row>
    <row r="12" spans="1:12" ht="55.5" customHeight="1">
      <c r="A12" s="43">
        <v>8</v>
      </c>
      <c r="B12" s="1" t="s">
        <v>371</v>
      </c>
      <c r="C12" s="1" t="s">
        <v>372</v>
      </c>
      <c r="D12" s="1" t="s">
        <v>227</v>
      </c>
      <c r="E12" s="1" t="s">
        <v>128</v>
      </c>
      <c r="F12" s="1" t="s">
        <v>373</v>
      </c>
      <c r="G12" s="1" t="s">
        <v>251</v>
      </c>
      <c r="H12" s="59">
        <v>60</v>
      </c>
      <c r="I12" s="44">
        <v>50</v>
      </c>
      <c r="J12" s="44">
        <f t="shared" si="0"/>
        <v>3000</v>
      </c>
      <c r="L12" s="48"/>
    </row>
    <row r="13" spans="1:12" ht="38.25">
      <c r="A13" s="43">
        <v>9</v>
      </c>
      <c r="B13" s="1" t="s">
        <v>374</v>
      </c>
      <c r="C13" s="1" t="s">
        <v>107</v>
      </c>
      <c r="D13" s="1" t="s">
        <v>375</v>
      </c>
      <c r="E13" s="1" t="s">
        <v>376</v>
      </c>
      <c r="F13" s="1" t="s">
        <v>162</v>
      </c>
      <c r="G13" s="1" t="s">
        <v>13</v>
      </c>
      <c r="H13" s="58">
        <v>0</v>
      </c>
      <c r="I13" s="44">
        <v>511</v>
      </c>
      <c r="J13" s="44">
        <f t="shared" si="0"/>
        <v>0</v>
      </c>
      <c r="L13" s="48"/>
    </row>
    <row r="14" spans="1:12" ht="25.5">
      <c r="A14" s="43">
        <v>10</v>
      </c>
      <c r="B14" s="1" t="s">
        <v>377</v>
      </c>
      <c r="C14" s="1" t="s">
        <v>378</v>
      </c>
      <c r="D14" s="1" t="s">
        <v>379</v>
      </c>
      <c r="E14" s="23" t="s">
        <v>380</v>
      </c>
      <c r="F14" s="1" t="s">
        <v>381</v>
      </c>
      <c r="G14" s="1" t="s">
        <v>13</v>
      </c>
      <c r="H14" s="59">
        <v>3</v>
      </c>
      <c r="I14" s="44">
        <v>290</v>
      </c>
      <c r="J14" s="44">
        <f t="shared" si="0"/>
        <v>870</v>
      </c>
      <c r="L14" s="48"/>
    </row>
    <row r="15" spans="1:12" ht="25.5">
      <c r="A15" s="43">
        <v>11</v>
      </c>
      <c r="B15" s="1" t="s">
        <v>382</v>
      </c>
      <c r="C15" s="1" t="s">
        <v>382</v>
      </c>
      <c r="D15" s="1" t="s">
        <v>198</v>
      </c>
      <c r="E15" s="1" t="s">
        <v>383</v>
      </c>
      <c r="F15" s="1" t="s">
        <v>384</v>
      </c>
      <c r="G15" s="1" t="s">
        <v>13</v>
      </c>
      <c r="H15" s="59">
        <v>90</v>
      </c>
      <c r="I15" s="44">
        <v>53</v>
      </c>
      <c r="J15" s="44">
        <f t="shared" si="0"/>
        <v>4770</v>
      </c>
      <c r="L15" s="48"/>
    </row>
    <row r="16" spans="1:12" s="52" customFormat="1" ht="25.5">
      <c r="A16" s="43">
        <v>12</v>
      </c>
      <c r="B16" s="1" t="s">
        <v>385</v>
      </c>
      <c r="C16" s="1" t="s">
        <v>385</v>
      </c>
      <c r="D16" s="1" t="s">
        <v>386</v>
      </c>
      <c r="E16" s="1" t="s">
        <v>283</v>
      </c>
      <c r="F16" s="1" t="s">
        <v>387</v>
      </c>
      <c r="G16" s="1" t="s">
        <v>13</v>
      </c>
      <c r="H16" s="59">
        <v>120</v>
      </c>
      <c r="I16" s="44">
        <v>52</v>
      </c>
      <c r="J16" s="44">
        <f t="shared" si="0"/>
        <v>6240</v>
      </c>
      <c r="L16" s="50"/>
    </row>
    <row r="17" spans="1:12" ht="38.25">
      <c r="A17" s="43">
        <v>13</v>
      </c>
      <c r="B17" s="1" t="s">
        <v>499</v>
      </c>
      <c r="C17" s="1" t="s">
        <v>499</v>
      </c>
      <c r="D17" s="1" t="s">
        <v>500</v>
      </c>
      <c r="E17" s="1" t="s">
        <v>501</v>
      </c>
      <c r="F17" s="1" t="s">
        <v>449</v>
      </c>
      <c r="G17" s="1" t="s">
        <v>461</v>
      </c>
      <c r="H17" s="59">
        <v>10</v>
      </c>
      <c r="I17" s="44">
        <v>25</v>
      </c>
      <c r="J17" s="44">
        <f t="shared" si="0"/>
        <v>250</v>
      </c>
      <c r="L17" s="48"/>
    </row>
    <row r="18" spans="1:12" s="52" customFormat="1" ht="38.25">
      <c r="A18" s="43">
        <v>14</v>
      </c>
      <c r="B18" s="1" t="s">
        <v>388</v>
      </c>
      <c r="C18" s="1" t="s">
        <v>389</v>
      </c>
      <c r="D18" s="1" t="s">
        <v>220</v>
      </c>
      <c r="E18" s="1" t="s">
        <v>390</v>
      </c>
      <c r="F18" s="1" t="s">
        <v>391</v>
      </c>
      <c r="G18" s="1" t="s">
        <v>13</v>
      </c>
      <c r="H18" s="59">
        <v>300</v>
      </c>
      <c r="I18" s="44">
        <v>37</v>
      </c>
      <c r="J18" s="44">
        <f t="shared" si="0"/>
        <v>11100</v>
      </c>
      <c r="L18" s="50"/>
    </row>
    <row r="19" spans="1:12" s="52" customFormat="1" ht="25.5">
      <c r="A19" s="43">
        <v>15</v>
      </c>
      <c r="B19" s="1" t="s">
        <v>392</v>
      </c>
      <c r="C19" s="1" t="s">
        <v>392</v>
      </c>
      <c r="D19" s="1" t="s">
        <v>198</v>
      </c>
      <c r="E19" s="1" t="s">
        <v>270</v>
      </c>
      <c r="F19" s="1" t="s">
        <v>393</v>
      </c>
      <c r="G19" s="1" t="s">
        <v>13</v>
      </c>
      <c r="H19" s="59">
        <v>90</v>
      </c>
      <c r="I19" s="44">
        <v>56</v>
      </c>
      <c r="J19" s="44">
        <f t="shared" si="0"/>
        <v>5040</v>
      </c>
      <c r="L19" s="50"/>
    </row>
    <row r="20" spans="1:12" ht="76.5">
      <c r="A20" s="43">
        <v>16</v>
      </c>
      <c r="B20" s="1" t="s">
        <v>394</v>
      </c>
      <c r="C20" s="1" t="s">
        <v>395</v>
      </c>
      <c r="D20" s="1" t="s">
        <v>160</v>
      </c>
      <c r="E20" s="1" t="s">
        <v>396</v>
      </c>
      <c r="F20" s="1" t="s">
        <v>397</v>
      </c>
      <c r="G20" s="1" t="s">
        <v>13</v>
      </c>
      <c r="H20" s="59">
        <v>100</v>
      </c>
      <c r="I20" s="44">
        <v>330</v>
      </c>
      <c r="J20" s="44">
        <f t="shared" si="0"/>
        <v>33000</v>
      </c>
      <c r="L20" s="48"/>
    </row>
    <row r="21" spans="1:12" ht="51">
      <c r="A21" s="43">
        <v>17</v>
      </c>
      <c r="B21" s="1" t="s">
        <v>398</v>
      </c>
      <c r="C21" s="1" t="s">
        <v>399</v>
      </c>
      <c r="D21" s="1" t="s">
        <v>319</v>
      </c>
      <c r="E21" s="1" t="s">
        <v>400</v>
      </c>
      <c r="F21" s="1" t="s">
        <v>401</v>
      </c>
      <c r="G21" s="1" t="s">
        <v>13</v>
      </c>
      <c r="H21" s="59">
        <v>30</v>
      </c>
      <c r="I21" s="44">
        <v>3380</v>
      </c>
      <c r="J21" s="44">
        <f t="shared" si="0"/>
        <v>101400</v>
      </c>
      <c r="L21" s="48"/>
    </row>
    <row r="22" spans="1:12" ht="51">
      <c r="A22" s="43">
        <v>18</v>
      </c>
      <c r="B22" s="1" t="s">
        <v>398</v>
      </c>
      <c r="C22" s="1" t="s">
        <v>399</v>
      </c>
      <c r="D22" s="1" t="s">
        <v>319</v>
      </c>
      <c r="E22" s="1" t="s">
        <v>400</v>
      </c>
      <c r="F22" s="1" t="s">
        <v>402</v>
      </c>
      <c r="G22" s="1" t="s">
        <v>13</v>
      </c>
      <c r="H22" s="59">
        <v>30</v>
      </c>
      <c r="I22" s="44">
        <v>2055</v>
      </c>
      <c r="J22" s="44">
        <f t="shared" si="0"/>
        <v>61650</v>
      </c>
      <c r="L22" s="48"/>
    </row>
    <row r="23" spans="1:12" ht="38.25">
      <c r="A23" s="43">
        <v>19</v>
      </c>
      <c r="B23" s="1" t="s">
        <v>468</v>
      </c>
      <c r="C23" s="1" t="s">
        <v>468</v>
      </c>
      <c r="D23" s="1" t="s">
        <v>469</v>
      </c>
      <c r="E23" s="1" t="s">
        <v>471</v>
      </c>
      <c r="F23" s="1" t="s">
        <v>470</v>
      </c>
      <c r="G23" s="1" t="s">
        <v>251</v>
      </c>
      <c r="H23" s="59">
        <v>50</v>
      </c>
      <c r="I23" s="44">
        <v>123.5</v>
      </c>
      <c r="J23" s="44">
        <f t="shared" si="0"/>
        <v>6175</v>
      </c>
      <c r="L23" s="48"/>
    </row>
    <row r="24" spans="1:12">
      <c r="A24" s="43">
        <v>20</v>
      </c>
      <c r="B24" s="1" t="s">
        <v>403</v>
      </c>
      <c r="C24" s="1" t="s">
        <v>404</v>
      </c>
      <c r="D24" s="1" t="s">
        <v>135</v>
      </c>
      <c r="E24" s="1" t="s">
        <v>493</v>
      </c>
      <c r="F24" s="1" t="s">
        <v>494</v>
      </c>
      <c r="G24" s="1" t="s">
        <v>461</v>
      </c>
      <c r="H24" s="59">
        <v>8</v>
      </c>
      <c r="I24" s="44">
        <v>355</v>
      </c>
      <c r="J24" s="44">
        <f t="shared" si="0"/>
        <v>2840</v>
      </c>
      <c r="L24" s="48"/>
    </row>
    <row r="25" spans="1:12" s="52" customFormat="1" ht="76.5">
      <c r="A25" s="43">
        <v>21</v>
      </c>
      <c r="B25" s="1" t="s">
        <v>405</v>
      </c>
      <c r="C25" s="1" t="s">
        <v>406</v>
      </c>
      <c r="D25" s="1" t="s">
        <v>89</v>
      </c>
      <c r="E25" s="1" t="s">
        <v>186</v>
      </c>
      <c r="F25" s="1" t="s">
        <v>407</v>
      </c>
      <c r="G25" s="1" t="s">
        <v>13</v>
      </c>
      <c r="H25" s="59">
        <v>90</v>
      </c>
      <c r="I25" s="44">
        <v>421</v>
      </c>
      <c r="J25" s="44">
        <f t="shared" si="0"/>
        <v>37890</v>
      </c>
      <c r="L25" s="50"/>
    </row>
    <row r="26" spans="1:12" s="52" customFormat="1" ht="76.5">
      <c r="A26" s="43">
        <v>22</v>
      </c>
      <c r="B26" s="1" t="s">
        <v>408</v>
      </c>
      <c r="C26" s="1" t="s">
        <v>409</v>
      </c>
      <c r="D26" s="1" t="s">
        <v>160</v>
      </c>
      <c r="E26" s="1" t="s">
        <v>223</v>
      </c>
      <c r="F26" s="1" t="s">
        <v>410</v>
      </c>
      <c r="G26" s="1" t="s">
        <v>13</v>
      </c>
      <c r="H26" s="59">
        <v>300</v>
      </c>
      <c r="I26" s="44">
        <v>462</v>
      </c>
      <c r="J26" s="44">
        <f t="shared" si="0"/>
        <v>138600</v>
      </c>
      <c r="L26" s="50"/>
    </row>
    <row r="27" spans="1:12" s="52" customFormat="1" ht="51">
      <c r="A27" s="43">
        <v>23</v>
      </c>
      <c r="B27" s="1" t="s">
        <v>495</v>
      </c>
      <c r="C27" s="1" t="s">
        <v>496</v>
      </c>
      <c r="D27" s="1" t="s">
        <v>497</v>
      </c>
      <c r="E27" s="1" t="s">
        <v>239</v>
      </c>
      <c r="F27" s="1" t="s">
        <v>498</v>
      </c>
      <c r="G27" s="1" t="s">
        <v>461</v>
      </c>
      <c r="H27" s="59">
        <v>10</v>
      </c>
      <c r="I27" s="44">
        <v>2340</v>
      </c>
      <c r="J27" s="44">
        <f t="shared" si="0"/>
        <v>23400</v>
      </c>
      <c r="L27" s="50"/>
    </row>
    <row r="28" spans="1:12" s="52" customFormat="1" ht="25.5">
      <c r="A28" s="43">
        <v>24</v>
      </c>
      <c r="B28" s="1" t="s">
        <v>411</v>
      </c>
      <c r="C28" s="1" t="s">
        <v>412</v>
      </c>
      <c r="D28" s="1" t="s">
        <v>413</v>
      </c>
      <c r="E28" s="23" t="s">
        <v>414</v>
      </c>
      <c r="F28" s="1" t="s">
        <v>415</v>
      </c>
      <c r="G28" s="1" t="s">
        <v>13</v>
      </c>
      <c r="H28" s="59">
        <v>10</v>
      </c>
      <c r="I28" s="44">
        <v>940</v>
      </c>
      <c r="J28" s="44">
        <f t="shared" si="0"/>
        <v>9400</v>
      </c>
      <c r="L28" s="50"/>
    </row>
    <row r="29" spans="1:12" s="52" customFormat="1" ht="38.25">
      <c r="A29" s="43">
        <v>25</v>
      </c>
      <c r="B29" s="1" t="s">
        <v>416</v>
      </c>
      <c r="C29" s="1" t="s">
        <v>416</v>
      </c>
      <c r="D29" s="1" t="s">
        <v>89</v>
      </c>
      <c r="E29" s="23" t="s">
        <v>152</v>
      </c>
      <c r="F29" s="1" t="s">
        <v>417</v>
      </c>
      <c r="G29" s="1" t="s">
        <v>13</v>
      </c>
      <c r="H29" s="59">
        <v>95</v>
      </c>
      <c r="I29" s="44">
        <v>43</v>
      </c>
      <c r="J29" s="44">
        <f t="shared" si="0"/>
        <v>4085</v>
      </c>
      <c r="L29" s="50"/>
    </row>
    <row r="30" spans="1:12" ht="25.5">
      <c r="A30" s="43">
        <v>26</v>
      </c>
      <c r="B30" s="1" t="s">
        <v>592</v>
      </c>
      <c r="C30" s="1" t="s">
        <v>593</v>
      </c>
      <c r="D30" s="1" t="s">
        <v>135</v>
      </c>
      <c r="E30" s="1" t="s">
        <v>510</v>
      </c>
      <c r="F30" s="1" t="s">
        <v>591</v>
      </c>
      <c r="G30" s="1" t="s">
        <v>461</v>
      </c>
      <c r="H30" s="59">
        <v>10</v>
      </c>
      <c r="I30" s="44">
        <v>117</v>
      </c>
      <c r="J30" s="44">
        <f t="shared" si="0"/>
        <v>1170</v>
      </c>
      <c r="L30" s="48"/>
    </row>
    <row r="31" spans="1:12" ht="25.5">
      <c r="A31" s="43">
        <v>27</v>
      </c>
      <c r="B31" s="1" t="s">
        <v>589</v>
      </c>
      <c r="C31" s="1" t="s">
        <v>590</v>
      </c>
      <c r="D31" s="1" t="s">
        <v>135</v>
      </c>
      <c r="E31" s="1" t="s">
        <v>510</v>
      </c>
      <c r="F31" s="1" t="s">
        <v>591</v>
      </c>
      <c r="G31" s="1"/>
      <c r="H31" s="59">
        <v>6</v>
      </c>
      <c r="I31" s="44">
        <v>535</v>
      </c>
      <c r="J31" s="44">
        <f t="shared" si="0"/>
        <v>3210</v>
      </c>
      <c r="L31" s="48"/>
    </row>
    <row r="32" spans="1:12" ht="70.5" customHeight="1">
      <c r="A32" s="43">
        <v>28</v>
      </c>
      <c r="B32" s="1" t="s">
        <v>594</v>
      </c>
      <c r="C32" s="1" t="s">
        <v>594</v>
      </c>
      <c r="D32" s="1" t="s">
        <v>595</v>
      </c>
      <c r="E32" s="1" t="s">
        <v>596</v>
      </c>
      <c r="F32" s="1" t="s">
        <v>597</v>
      </c>
      <c r="G32" s="1" t="s">
        <v>461</v>
      </c>
      <c r="H32" s="59">
        <v>2</v>
      </c>
      <c r="I32" s="44">
        <v>123.5</v>
      </c>
      <c r="J32" s="44">
        <f t="shared" si="0"/>
        <v>247</v>
      </c>
      <c r="L32" s="48"/>
    </row>
    <row r="33" spans="1:12" ht="51">
      <c r="A33" s="43">
        <v>29</v>
      </c>
      <c r="B33" s="34" t="s">
        <v>418</v>
      </c>
      <c r="C33" s="34" t="s">
        <v>419</v>
      </c>
      <c r="D33" s="34" t="s">
        <v>420</v>
      </c>
      <c r="E33" s="34" t="s">
        <v>421</v>
      </c>
      <c r="F33" s="34" t="s">
        <v>422</v>
      </c>
      <c r="G33" s="34" t="s">
        <v>13</v>
      </c>
      <c r="H33" s="59">
        <v>80</v>
      </c>
      <c r="I33" s="46">
        <v>430</v>
      </c>
      <c r="J33" s="44">
        <f t="shared" si="0"/>
        <v>34400</v>
      </c>
      <c r="L33" s="48"/>
    </row>
    <row r="34" spans="1:12" ht="51">
      <c r="A34" s="43">
        <v>30</v>
      </c>
      <c r="B34" s="1" t="s">
        <v>423</v>
      </c>
      <c r="C34" s="1" t="s">
        <v>424</v>
      </c>
      <c r="D34" s="1" t="s">
        <v>379</v>
      </c>
      <c r="E34" s="1" t="s">
        <v>136</v>
      </c>
      <c r="F34" s="1" t="s">
        <v>425</v>
      </c>
      <c r="G34" s="1" t="s">
        <v>251</v>
      </c>
      <c r="H34" s="59">
        <v>50</v>
      </c>
      <c r="I34" s="44">
        <v>1845</v>
      </c>
      <c r="J34" s="44">
        <f t="shared" si="0"/>
        <v>92250</v>
      </c>
      <c r="L34" s="48"/>
    </row>
    <row r="35" spans="1:12" ht="25.5">
      <c r="A35" s="43">
        <v>31</v>
      </c>
      <c r="B35" s="1" t="s">
        <v>502</v>
      </c>
      <c r="C35" s="1" t="s">
        <v>427</v>
      </c>
      <c r="D35" s="1" t="s">
        <v>36</v>
      </c>
      <c r="E35" s="1" t="s">
        <v>503</v>
      </c>
      <c r="F35" s="1" t="s">
        <v>474</v>
      </c>
      <c r="G35" s="1" t="s">
        <v>461</v>
      </c>
      <c r="H35" s="59">
        <v>10</v>
      </c>
      <c r="I35" s="44">
        <v>415</v>
      </c>
      <c r="J35" s="44">
        <f t="shared" si="0"/>
        <v>4150</v>
      </c>
      <c r="L35" s="48"/>
    </row>
    <row r="36" spans="1:12" ht="25.5">
      <c r="A36" s="43">
        <v>32</v>
      </c>
      <c r="B36" s="34" t="s">
        <v>426</v>
      </c>
      <c r="C36" s="34" t="s">
        <v>427</v>
      </c>
      <c r="D36" s="34" t="s">
        <v>428</v>
      </c>
      <c r="E36" s="34"/>
      <c r="F36" s="34" t="s">
        <v>429</v>
      </c>
      <c r="G36" s="34" t="s">
        <v>13</v>
      </c>
      <c r="H36" s="59">
        <v>45</v>
      </c>
      <c r="I36" s="46">
        <v>230</v>
      </c>
      <c r="J36" s="44">
        <f t="shared" si="0"/>
        <v>10350</v>
      </c>
      <c r="L36" s="48"/>
    </row>
    <row r="37" spans="1:12" s="52" customFormat="1" ht="51">
      <c r="A37" s="43">
        <v>33</v>
      </c>
      <c r="B37" s="1" t="s">
        <v>357</v>
      </c>
      <c r="C37" s="1" t="s">
        <v>430</v>
      </c>
      <c r="D37" s="1" t="s">
        <v>431</v>
      </c>
      <c r="E37" s="1" t="s">
        <v>249</v>
      </c>
      <c r="F37" s="1" t="s">
        <v>432</v>
      </c>
      <c r="G37" s="1" t="s">
        <v>13</v>
      </c>
      <c r="H37" s="59">
        <v>70</v>
      </c>
      <c r="I37" s="44">
        <v>55</v>
      </c>
      <c r="J37" s="44">
        <f t="shared" si="0"/>
        <v>3850</v>
      </c>
      <c r="L37" s="50"/>
    </row>
    <row r="38" spans="1:12" ht="25.5">
      <c r="A38" s="43">
        <v>34</v>
      </c>
      <c r="B38" s="1" t="s">
        <v>433</v>
      </c>
      <c r="C38" s="1" t="s">
        <v>434</v>
      </c>
      <c r="D38" s="1" t="s">
        <v>36</v>
      </c>
      <c r="E38" s="1" t="s">
        <v>435</v>
      </c>
      <c r="F38" s="1" t="s">
        <v>436</v>
      </c>
      <c r="G38" s="1" t="s">
        <v>13</v>
      </c>
      <c r="H38" s="59">
        <v>1</v>
      </c>
      <c r="I38" s="44">
        <v>955</v>
      </c>
      <c r="J38" s="44">
        <f t="shared" si="0"/>
        <v>955</v>
      </c>
      <c r="L38" s="48"/>
    </row>
    <row r="39" spans="1:12">
      <c r="A39" s="43">
        <v>35</v>
      </c>
      <c r="B39" s="1" t="s">
        <v>598</v>
      </c>
      <c r="C39" s="1" t="s">
        <v>599</v>
      </c>
      <c r="D39" s="1" t="s">
        <v>600</v>
      </c>
      <c r="E39" s="1" t="s">
        <v>530</v>
      </c>
      <c r="F39" s="1" t="s">
        <v>601</v>
      </c>
      <c r="G39" s="1" t="s">
        <v>461</v>
      </c>
      <c r="H39" s="59">
        <v>20</v>
      </c>
      <c r="I39" s="44">
        <v>48</v>
      </c>
      <c r="J39" s="44">
        <f t="shared" si="0"/>
        <v>960</v>
      </c>
      <c r="L39" s="48"/>
    </row>
    <row r="40" spans="1:12">
      <c r="A40" s="43">
        <v>36</v>
      </c>
      <c r="B40" s="1" t="s">
        <v>598</v>
      </c>
      <c r="C40" s="1" t="s">
        <v>599</v>
      </c>
      <c r="D40" s="1" t="s">
        <v>600</v>
      </c>
      <c r="E40" s="1" t="s">
        <v>471</v>
      </c>
      <c r="F40" s="1" t="s">
        <v>601</v>
      </c>
      <c r="G40" s="1" t="s">
        <v>461</v>
      </c>
      <c r="H40" s="59">
        <v>20</v>
      </c>
      <c r="I40" s="44">
        <v>39</v>
      </c>
      <c r="J40" s="44">
        <f t="shared" si="0"/>
        <v>780</v>
      </c>
      <c r="L40" s="48"/>
    </row>
    <row r="41" spans="1:12" ht="38.25">
      <c r="A41" s="43">
        <v>37</v>
      </c>
      <c r="B41" s="1" t="s">
        <v>437</v>
      </c>
      <c r="C41" s="1" t="s">
        <v>438</v>
      </c>
      <c r="D41" s="1" t="s">
        <v>198</v>
      </c>
      <c r="E41" s="1"/>
      <c r="F41" s="1" t="s">
        <v>439</v>
      </c>
      <c r="G41" s="1" t="s">
        <v>13</v>
      </c>
      <c r="H41" s="59">
        <v>30</v>
      </c>
      <c r="I41" s="44">
        <v>1200</v>
      </c>
      <c r="J41" s="44">
        <f t="shared" si="0"/>
        <v>36000</v>
      </c>
      <c r="L41" s="48"/>
    </row>
    <row r="42" spans="1:12" ht="25.5">
      <c r="A42" s="43">
        <v>38</v>
      </c>
      <c r="B42" s="34" t="s">
        <v>440</v>
      </c>
      <c r="C42" s="34" t="s">
        <v>441</v>
      </c>
      <c r="D42" s="34" t="s">
        <v>135</v>
      </c>
      <c r="E42" s="34" t="s">
        <v>249</v>
      </c>
      <c r="F42" s="34" t="s">
        <v>442</v>
      </c>
      <c r="G42" s="34" t="s">
        <v>13</v>
      </c>
      <c r="H42" s="59">
        <v>66</v>
      </c>
      <c r="I42" s="46">
        <v>137</v>
      </c>
      <c r="J42" s="44">
        <f t="shared" si="0"/>
        <v>9042</v>
      </c>
      <c r="L42" s="48"/>
    </row>
    <row r="43" spans="1:12">
      <c r="A43" s="42"/>
      <c r="B43" s="42"/>
      <c r="C43" s="42"/>
      <c r="D43" s="42"/>
      <c r="E43" s="42"/>
      <c r="F43" s="42"/>
      <c r="G43" s="42"/>
      <c r="H43" s="42"/>
      <c r="I43" s="56" t="s">
        <v>20</v>
      </c>
      <c r="J43" s="57">
        <f>SUM(J5:J42)</f>
        <v>736846.5</v>
      </c>
      <c r="K43" s="39"/>
    </row>
    <row r="44" spans="1:1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39"/>
    </row>
    <row r="45" spans="1:12">
      <c r="A45" s="42"/>
      <c r="B45" s="42"/>
      <c r="C45" s="42"/>
      <c r="D45" s="42"/>
      <c r="E45" s="42"/>
      <c r="F45" s="42"/>
      <c r="G45" s="42"/>
      <c r="H45" s="42"/>
      <c r="I45" s="19"/>
      <c r="J45" s="19"/>
    </row>
    <row r="46" spans="1:12">
      <c r="A46" s="42"/>
      <c r="B46" s="42"/>
      <c r="C46" s="42"/>
      <c r="D46" s="42"/>
      <c r="E46" s="42"/>
      <c r="F46" s="42"/>
      <c r="G46" s="42"/>
      <c r="H46" s="42"/>
      <c r="I46" s="19"/>
      <c r="J46" s="19"/>
    </row>
    <row r="47" spans="1:12">
      <c r="I47" s="52"/>
    </row>
    <row r="48" spans="1:12">
      <c r="I48" s="53"/>
    </row>
    <row r="54" spans="3:10">
      <c r="C54" s="52"/>
      <c r="J54" s="47"/>
    </row>
  </sheetData>
  <sortState ref="A5:J43">
    <sortCondition ref="C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2018-04-10T07:18:49Z</dcterms:modified>
</cp:coreProperties>
</file>